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76F182A9-7FD3-4B05-9121-832CC250F7A8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Sayfa1" sheetId="1" r:id="rId1"/>
    <sheet name="Sektörel Sıralama" sheetId="2" r:id="rId2"/>
    <sheet name="Kurumsal Sıralama" sheetId="3" r:id="rId3"/>
    <sheet name="Sayfa4" sheetId="4" r:id="rId4"/>
    <sheet name="Sayfa5" sheetId="5" r:id="rId5"/>
  </sheets>
  <definedNames>
    <definedName name="_xlnm._FilterDatabase" localSheetId="1" hidden="1">'Sektörel Sıralama'!$A$1:$N$43</definedName>
    <definedName name="_xlnm.Print_Area" localSheetId="2">'Kurumsal Sıralama'!$A$1:$O$36</definedName>
    <definedName name="_xlnm.Print_Area" localSheetId="1">'Sektörel Sıralama'!$A$1:$N$43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2" l="1"/>
  <c r="L42" i="2"/>
  <c r="J42" i="2"/>
  <c r="J30" i="2"/>
  <c r="L30" i="2"/>
  <c r="N30" i="2"/>
  <c r="J23" i="2"/>
  <c r="L23" i="2"/>
  <c r="N23" i="2"/>
  <c r="J10" i="2"/>
  <c r="L10" i="2"/>
  <c r="N10" i="2"/>
  <c r="N36" i="4" l="1"/>
  <c r="L36" i="4"/>
  <c r="J36" i="4"/>
  <c r="N36" i="3"/>
  <c r="L36" i="3"/>
  <c r="J36" i="3"/>
  <c r="N36" i="1" l="1"/>
  <c r="L36" i="1"/>
  <c r="J36" i="1"/>
</calcChain>
</file>

<file path=xl/sharedStrings.xml><?xml version="1.0" encoding="utf-8"?>
<sst xmlns="http://schemas.openxmlformats.org/spreadsheetml/2006/main" count="924" uniqueCount="167">
  <si>
    <t>2022DOO-187930</t>
  </si>
  <si>
    <t>Ilısu Barajı ve HES Tamamlama İşleri</t>
  </si>
  <si>
    <t>Proje No</t>
  </si>
  <si>
    <t>Proje Adı</t>
  </si>
  <si>
    <t>Yeri</t>
  </si>
  <si>
    <t>Karakteristliği</t>
  </si>
  <si>
    <t>Bağlantı Yolu (1 km) çevre Düzenlemesi, Etüt Proje, Taraça Yapımı, Tek Tüp Karayolu Tüneli (1000 m)</t>
  </si>
  <si>
    <t>Başlama Bitiş Yılı</t>
  </si>
  <si>
    <t>2022-2025</t>
  </si>
  <si>
    <t>Yığınlı Tüneli ve Bağlantı Yolu</t>
  </si>
  <si>
    <t>2022-2026</t>
  </si>
  <si>
    <t>2011D00-1363</t>
  </si>
  <si>
    <t>llısu Barajı Deplase Yolları</t>
  </si>
  <si>
    <t>Batman, Mardin, Siirt, Şımak</t>
  </si>
  <si>
    <t>2A Standardında Karayolu (30 km), Bölünmüş Yol (86 km), BY BSK (21,30 km), Tek Tüp Karayolu Tüneli (4.502 m), TY BSK (72 km)</t>
  </si>
  <si>
    <t>2011-2026</t>
  </si>
  <si>
    <t>Eruh-Fındık (Bağgöze Bağlantısı dahil) [45]</t>
  </si>
  <si>
    <t>Siirt, Şırnak</t>
  </si>
  <si>
    <t>Tek Tüp Karayolu Tüneli (4.502 m),TY BSK (69 km)</t>
  </si>
  <si>
    <t>2018-2026</t>
  </si>
  <si>
    <t>Reşat Baysal Varyantı [46]</t>
  </si>
  <si>
    <t>Batman, Siirt</t>
  </si>
  <si>
    <t>2022D00-210670</t>
  </si>
  <si>
    <t>Çetin HES - Silopi TES EİH(TTFO)</t>
  </si>
  <si>
    <t>400 kV Enerji İletim Hattı (80 km)</t>
  </si>
  <si>
    <t>Yolçatı-Diyarbakır-Kurtalan, Diyarbakır -Mazıdağ [55]</t>
  </si>
  <si>
    <t>Batman, Diyarbakır, Elazığ, Siirt</t>
  </si>
  <si>
    <t>Danışmanlık, Demiryolu Hat Yenilemesi (70,58 km), Elektrifikasyon (372 km), Sinyalizasyon (372 km), Tek Hat Demiryolu (70,58 km)</t>
  </si>
  <si>
    <t>2022-2027</t>
  </si>
  <si>
    <t>2019E03-87269</t>
  </si>
  <si>
    <t>2019-2025</t>
  </si>
  <si>
    <t>Silvan-Malabadi-H. Köprü-11. BI.Hd.</t>
  </si>
  <si>
    <t>Batman, Diyarbakır, Siirt</t>
  </si>
  <si>
    <t>BSK (87 km)</t>
  </si>
  <si>
    <t>1973-2026</t>
  </si>
  <si>
    <t>1998E04-207876</t>
  </si>
  <si>
    <t>Siirt-Eruh [721</t>
  </si>
  <si>
    <t>BY BSK (6,50 km), Köprü (705 m),TY BSK (50,50 km)</t>
  </si>
  <si>
    <t>1998-2026</t>
  </si>
  <si>
    <t>2022E04-208185</t>
  </si>
  <si>
    <t>Siirt-Pervari [453]</t>
  </si>
  <si>
    <t>Sathi Kaplamalı Tek Yol (85,80 km), TY BSK (5,40 km)</t>
  </si>
  <si>
    <t>Siirt Öğretmen Konutları</t>
  </si>
  <si>
    <t>2020-2025</t>
  </si>
  <si>
    <t>2023H03-212748</t>
  </si>
  <si>
    <t>Çeşitli Ünitelerin Etüt Projesi</t>
  </si>
  <si>
    <t>2023-2023</t>
  </si>
  <si>
    <t>Veteriner Fakültesi Eğitim Altyapısının güçlendirilmesi</t>
  </si>
  <si>
    <t>2017H03-19283</t>
  </si>
  <si>
    <t>2017-2023</t>
  </si>
  <si>
    <t>2020H03-152729</t>
  </si>
  <si>
    <t>Doğalgaz Dönüşümü, Elektrik hattı, Kampüs İçi Yol, Kanalizasyon hattı, Peyzaj, Su isale hattı, Telefon hattı</t>
  </si>
  <si>
    <t>2020-2023</t>
  </si>
  <si>
    <t>2020H03-151123</t>
  </si>
  <si>
    <t>Derslik ve Merkezi Birimler</t>
  </si>
  <si>
    <t>2020-2026</t>
  </si>
  <si>
    <t xml:space="preserve">Sağlık Yüksekokulu ve Sağlık Hizmetleri MYO Binası </t>
  </si>
  <si>
    <t>2020-2024</t>
  </si>
  <si>
    <t>Teknik Bilimler ve Sosyal Bilimler MYO Binası</t>
  </si>
  <si>
    <t>Tıp Fakültesi</t>
  </si>
  <si>
    <t>2021-2025</t>
  </si>
  <si>
    <t>2023H03-212744</t>
  </si>
  <si>
    <t>Yayın Alımı</t>
  </si>
  <si>
    <t>Basılı Yayın Alımı, Elektronik Yayın Alımı</t>
  </si>
  <si>
    <t>2023H03-212757</t>
  </si>
  <si>
    <t>Muhtelif İşler</t>
  </si>
  <si>
    <t>Bakım Onarım, BİT, Kesin Hesap, Makine-Teçhizat</t>
  </si>
  <si>
    <t>2023H04-208975</t>
  </si>
  <si>
    <t>GAP Bölgesinde Okuma Kültürünün Geliştirilmesi</t>
  </si>
  <si>
    <t>Siirt Diyarbakır</t>
  </si>
  <si>
    <t>Siirt İl Halk Kütüphanesi Yapımı</t>
  </si>
  <si>
    <t>2014-2025</t>
  </si>
  <si>
    <t>Siirt Müzesi Bakım Onarımı</t>
  </si>
  <si>
    <t>Restorasyon</t>
  </si>
  <si>
    <t>2023-2025</t>
  </si>
  <si>
    <t>2019100-145116</t>
  </si>
  <si>
    <t>Siirt Devlet Hastanesi</t>
  </si>
  <si>
    <t>2019-2026</t>
  </si>
  <si>
    <t>2021-2024</t>
  </si>
  <si>
    <t>2020K12-151355</t>
  </si>
  <si>
    <t>İhtisaslaşma Projesi</t>
  </si>
  <si>
    <t>Bakım Onarım, Basılı Yayın Alımı, BİT, Elektronik Yayın Alımı, Etüt- Proje, Makine-Teçhizat, Müşavirlik, Tek.Araş.</t>
  </si>
  <si>
    <t>Tarımsal Ürün Çeşit. Art. ve Bit. Üretimin Glş.</t>
  </si>
  <si>
    <t>Makine-Teçhizat, Tek.Araş.</t>
  </si>
  <si>
    <t>Hayvan Yetiştiriciliği</t>
  </si>
  <si>
    <t>2009K13-1141</t>
  </si>
  <si>
    <t>Siirt</t>
  </si>
  <si>
    <t>2023K16-209063</t>
  </si>
  <si>
    <t>Yerel Dokumaların Ekonomik Değere Dönüştürülmesi</t>
  </si>
  <si>
    <t>Uygulama Projesi</t>
  </si>
  <si>
    <t>2023A01-196991</t>
  </si>
  <si>
    <t>Küçük Ölçekli Tarımsal Sulama</t>
  </si>
  <si>
    <t>Diyarbakır, Kilis, Siirt, Ştrnak</t>
  </si>
  <si>
    <t>Makine-Teçhizat, Program Destekleri</t>
  </si>
  <si>
    <t>Sıra No</t>
  </si>
  <si>
    <t>Sektör</t>
  </si>
  <si>
    <t>Proje Sahibi</t>
  </si>
  <si>
    <t>DSİ Genel Müdürlüğü</t>
  </si>
  <si>
    <t>Proje Tutarı</t>
  </si>
  <si>
    <t>Dış Kredi</t>
  </si>
  <si>
    <t>Toplam</t>
  </si>
  <si>
    <t>2022 Yıl Sonu Kümülatif Harcama</t>
  </si>
  <si>
    <t xml:space="preserve">Dış Kredi </t>
  </si>
  <si>
    <t>Enerji</t>
  </si>
  <si>
    <t>Batman-Siirt</t>
  </si>
  <si>
    <t>Karayolları Genel Müdürlüğü</t>
  </si>
  <si>
    <t>Ulaştırma</t>
  </si>
  <si>
    <t>BY BSK (21,30 km), TY BSK (3 km)</t>
  </si>
  <si>
    <t>TEİAŞ Genel Müdürlüğü</t>
  </si>
  <si>
    <t>Ulaştırma- Haberleşme- Demiryolu Ulaştırma</t>
  </si>
  <si>
    <t>TCDD Genel Müdürlüğü</t>
  </si>
  <si>
    <t>Ulaştırma Haberleşme Hava Yolu Ulaştırma</t>
  </si>
  <si>
    <t>DHMİ Genel Müdürlüğü</t>
  </si>
  <si>
    <t>2018G00-187789</t>
  </si>
  <si>
    <t>Konut</t>
  </si>
  <si>
    <t>Milli Eğitim Bakanlığı</t>
  </si>
  <si>
    <t>Eğitim</t>
  </si>
  <si>
    <t>Siirt Üniversitesi</t>
  </si>
  <si>
    <t xml:space="preserve">Eğitim </t>
  </si>
  <si>
    <t>Kampüs Altyapısı</t>
  </si>
  <si>
    <t>Eğitim Kültür</t>
  </si>
  <si>
    <t>GAP Bölge Kalkınma İdaresi Bşk.</t>
  </si>
  <si>
    <t>Kültür Turizm Bakanlığı</t>
  </si>
  <si>
    <t>Sağlık</t>
  </si>
  <si>
    <t>Sağlık Bakanlığı</t>
  </si>
  <si>
    <t>DKH Sosyal Şehirleşme</t>
  </si>
  <si>
    <t>Çev. Şeh. ve İklim Değ. Bakanlığı</t>
  </si>
  <si>
    <t>Siirt Çevre, Şehircilik ve İklim Değişikliği İl Müdürlüğü Hizmet Binası</t>
  </si>
  <si>
    <t>DKH Teknolojik Araştırma</t>
  </si>
  <si>
    <t>DKH Sosyal Güvenlik</t>
  </si>
  <si>
    <t>SGK Bşk.</t>
  </si>
  <si>
    <t xml:space="preserve">DKH Sosyal </t>
  </si>
  <si>
    <t>Tarım Sulama</t>
  </si>
  <si>
    <t>Bağlantı Yolu (1 km), Tek Tüp Karayolu Tüneli (1.000m)</t>
  </si>
  <si>
    <t>TOPLAM</t>
  </si>
  <si>
    <t>Uygulama projesi</t>
  </si>
  <si>
    <t>Etüt proje</t>
  </si>
  <si>
    <t xml:space="preserve">Siirt </t>
  </si>
  <si>
    <t>Siirt Şanlıurfa</t>
  </si>
  <si>
    <t>SİİRT İLİ 2023 YILI KAMU YATIRIMLARI</t>
  </si>
  <si>
    <t>Haberleşme Seyrüsefer Gözetim (CNS) Sistemlerinin Temin, Tesis ve Modernizasyonu Siirt Hv. Terminal Binasının Yenilenmesi</t>
  </si>
  <si>
    <r>
      <t>Üstyapı (3.700 m</t>
    </r>
    <r>
      <rPr>
        <vertAlign val="superscript"/>
        <sz val="10"/>
        <color rgb="FF000000"/>
        <rFont val="Times New Roman"/>
        <family val="1"/>
        <charset val="162"/>
      </rPr>
      <t>2</t>
    </r>
    <r>
      <rPr>
        <sz val="10"/>
        <color rgb="FF000000"/>
        <rFont val="Times New Roman"/>
        <family val="1"/>
        <charset val="162"/>
      </rPr>
      <t>)</t>
    </r>
  </si>
  <si>
    <r>
      <t>Lojman (47 daire, 4.130 m</t>
    </r>
    <r>
      <rPr>
        <vertAlign val="superscript"/>
        <sz val="10"/>
        <color rgb="FF000000"/>
        <rFont val="Times New Roman"/>
        <family val="1"/>
        <charset val="162"/>
      </rPr>
      <t>2</t>
    </r>
    <r>
      <rPr>
        <sz val="10"/>
        <color rgb="FF000000"/>
        <rFont val="Times New Roman"/>
        <family val="1"/>
        <charset val="162"/>
      </rPr>
      <t>)</t>
    </r>
  </si>
  <si>
    <r>
      <t>Eğitim (42.200 m</t>
    </r>
    <r>
      <rPr>
        <vertAlign val="superscript"/>
        <sz val="10"/>
        <color rgb="FF000000"/>
        <rFont val="Times New Roman"/>
        <family val="1"/>
        <charset val="162"/>
      </rPr>
      <t>2</t>
    </r>
    <r>
      <rPr>
        <sz val="10"/>
        <color rgb="FF000000"/>
        <rFont val="Times New Roman"/>
        <family val="1"/>
        <charset val="162"/>
      </rPr>
      <t>)</t>
    </r>
  </si>
  <si>
    <r>
      <t>Eğitim (11.500 m</t>
    </r>
    <r>
      <rPr>
        <vertAlign val="superscript"/>
        <sz val="10"/>
        <color rgb="FF000000"/>
        <rFont val="Times New Roman"/>
        <family val="1"/>
        <charset val="162"/>
      </rPr>
      <t>a</t>
    </r>
    <r>
      <rPr>
        <sz val="10"/>
        <color rgb="FF000000"/>
        <rFont val="Times New Roman"/>
        <family val="1"/>
        <charset val="162"/>
      </rPr>
      <t>)</t>
    </r>
  </si>
  <si>
    <r>
      <t>Eğitim (18.000 m</t>
    </r>
    <r>
      <rPr>
        <vertAlign val="superscript"/>
        <sz val="10"/>
        <color rgb="FF000000"/>
        <rFont val="Times New Roman"/>
        <family val="1"/>
        <charset val="162"/>
      </rPr>
      <t>2</t>
    </r>
    <r>
      <rPr>
        <sz val="10"/>
        <color rgb="FF000000"/>
        <rFont val="Times New Roman"/>
        <family val="1"/>
        <charset val="162"/>
      </rPr>
      <t>)</t>
    </r>
  </si>
  <si>
    <r>
      <t>Eğitim (12.700 m</t>
    </r>
    <r>
      <rPr>
        <vertAlign val="superscript"/>
        <sz val="10"/>
        <color rgb="FF000000"/>
        <rFont val="Times New Roman"/>
        <family val="1"/>
        <charset val="162"/>
      </rPr>
      <t>2</t>
    </r>
    <r>
      <rPr>
        <sz val="10"/>
        <color rgb="FF000000"/>
        <rFont val="Times New Roman"/>
        <family val="1"/>
        <charset val="162"/>
      </rPr>
      <t>)</t>
    </r>
  </si>
  <si>
    <r>
      <t>Kütüphane (12.435 m</t>
    </r>
    <r>
      <rPr>
        <vertAlign val="superscript"/>
        <sz val="10"/>
        <color rgb="FF000000"/>
        <rFont val="Times New Roman"/>
        <family val="1"/>
        <charset val="162"/>
      </rPr>
      <t>z</t>
    </r>
    <r>
      <rPr>
        <sz val="10"/>
        <color rgb="FF000000"/>
        <rFont val="Times New Roman"/>
        <family val="1"/>
        <charset val="162"/>
      </rPr>
      <t>)</t>
    </r>
  </si>
  <si>
    <r>
      <t>Hastane İnşaatı (400 yatak, 89.749 m</t>
    </r>
    <r>
      <rPr>
        <vertAlign val="superscript"/>
        <sz val="10"/>
        <color rgb="FF000000"/>
        <rFont val="Times New Roman"/>
        <family val="1"/>
        <charset val="162"/>
      </rPr>
      <t>2</t>
    </r>
    <r>
      <rPr>
        <sz val="10"/>
        <color rgb="FF000000"/>
        <rFont val="Times New Roman"/>
        <family val="1"/>
        <charset val="162"/>
      </rPr>
      <t>)</t>
    </r>
  </si>
  <si>
    <r>
      <t>Hizmet Binası (5.063 m</t>
    </r>
    <r>
      <rPr>
        <vertAlign val="superscript"/>
        <sz val="10"/>
        <color rgb="FF000000"/>
        <rFont val="Times New Roman"/>
        <family val="1"/>
        <charset val="162"/>
      </rPr>
      <t>2</t>
    </r>
    <r>
      <rPr>
        <sz val="10"/>
        <color rgb="FF000000"/>
        <rFont val="Times New Roman"/>
        <family val="1"/>
        <charset val="162"/>
      </rPr>
      <t>)</t>
    </r>
  </si>
  <si>
    <r>
      <t>Sosyal Güvenlik Merkezi (474,21 m</t>
    </r>
    <r>
      <rPr>
        <vertAlign val="superscript"/>
        <sz val="10"/>
        <color theme="1"/>
        <rFont val="Times New Roman"/>
        <family val="1"/>
        <charset val="162"/>
      </rPr>
      <t>2</t>
    </r>
    <r>
      <rPr>
        <sz val="10"/>
        <color theme="1"/>
        <rFont val="Times New Roman"/>
        <family val="1"/>
        <charset val="162"/>
      </rPr>
      <t xml:space="preserve"> 1 adet)</t>
    </r>
  </si>
  <si>
    <t>Kurtalan Sosyal Güvenlik Merkez Binası Yapımı</t>
  </si>
  <si>
    <t>2023 Yılı Yatırımı</t>
  </si>
  <si>
    <t>SİİRT İLİ 2023 YILI  KAMU YATIRIMLARININ KURUMSAL SIRALAMASI</t>
  </si>
  <si>
    <t xml:space="preserve">SİİRT İLİ 2023 YILI KAMU YATIRIMLARININ SEKTÖRLERE GÖRE SIRALAMASI </t>
  </si>
  <si>
    <t>SİİRT İLİ 2023 YILI  KAMU YATIRIMLARI</t>
  </si>
  <si>
    <r>
      <t>Sosyal Güvenlik Merkezi (474,21 m</t>
    </r>
    <r>
      <rPr>
        <vertAlign val="superscript"/>
        <sz val="11"/>
        <color theme="1"/>
        <rFont val="Times New Roman"/>
        <family val="1"/>
        <charset val="162"/>
      </rPr>
      <t>2</t>
    </r>
    <r>
      <rPr>
        <sz val="11"/>
        <color theme="1"/>
        <rFont val="Times New Roman"/>
        <family val="1"/>
        <charset val="162"/>
      </rPr>
      <t xml:space="preserve"> 1 adet)</t>
    </r>
  </si>
  <si>
    <r>
      <t>Lojman (47 daire, 4.130 m</t>
    </r>
    <r>
      <rPr>
        <vertAlign val="superscript"/>
        <sz val="11"/>
        <color rgb="FF000000"/>
        <rFont val="Times New Roman"/>
        <family val="1"/>
        <charset val="162"/>
      </rPr>
      <t>2</t>
    </r>
    <r>
      <rPr>
        <sz val="11"/>
        <color rgb="FF000000"/>
        <rFont val="Times New Roman"/>
        <family val="1"/>
        <charset val="162"/>
      </rPr>
      <t>)</t>
    </r>
  </si>
  <si>
    <r>
      <t>Hastane İnşaatı (400 yatak, 89.749 m</t>
    </r>
    <r>
      <rPr>
        <vertAlign val="superscript"/>
        <sz val="11"/>
        <color rgb="FF000000"/>
        <rFont val="Times New Roman"/>
        <family val="1"/>
        <charset val="162"/>
      </rPr>
      <t>2</t>
    </r>
    <r>
      <rPr>
        <sz val="11"/>
        <color rgb="FF000000"/>
        <rFont val="Times New Roman"/>
        <family val="1"/>
        <charset val="162"/>
      </rPr>
      <t>)</t>
    </r>
  </si>
  <si>
    <r>
      <t>Üstyapı (3.700 m</t>
    </r>
    <r>
      <rPr>
        <vertAlign val="superscript"/>
        <sz val="11"/>
        <color rgb="FF000000"/>
        <rFont val="Times New Roman"/>
        <family val="1"/>
        <charset val="162"/>
      </rPr>
      <t>2</t>
    </r>
    <r>
      <rPr>
        <sz val="11"/>
        <color rgb="FF000000"/>
        <rFont val="Times New Roman"/>
        <family val="1"/>
        <charset val="162"/>
      </rPr>
      <t>)</t>
    </r>
  </si>
  <si>
    <r>
      <t>Eğitim (11.500 m</t>
    </r>
    <r>
      <rPr>
        <vertAlign val="superscript"/>
        <sz val="11"/>
        <color rgb="FF000000"/>
        <rFont val="Times New Roman"/>
        <family val="1"/>
        <charset val="162"/>
      </rPr>
      <t>a</t>
    </r>
    <r>
      <rPr>
        <sz val="11"/>
        <color rgb="FF000000"/>
        <rFont val="Times New Roman"/>
        <family val="1"/>
        <charset val="162"/>
      </rPr>
      <t>)</t>
    </r>
  </si>
  <si>
    <r>
      <t>Eğitim (12.700 m</t>
    </r>
    <r>
      <rPr>
        <vertAlign val="superscript"/>
        <sz val="11"/>
        <color rgb="FF000000"/>
        <rFont val="Times New Roman"/>
        <family val="1"/>
        <charset val="162"/>
      </rPr>
      <t>2</t>
    </r>
    <r>
      <rPr>
        <sz val="11"/>
        <color rgb="FF000000"/>
        <rFont val="Times New Roman"/>
        <family val="1"/>
        <charset val="162"/>
      </rPr>
      <t>)</t>
    </r>
  </si>
  <si>
    <r>
      <t>Eğitim (18.000 m</t>
    </r>
    <r>
      <rPr>
        <vertAlign val="superscript"/>
        <sz val="11"/>
        <color rgb="FF000000"/>
        <rFont val="Times New Roman"/>
        <family val="1"/>
        <charset val="162"/>
      </rPr>
      <t>2</t>
    </r>
    <r>
      <rPr>
        <sz val="11"/>
        <color rgb="FF000000"/>
        <rFont val="Times New Roman"/>
        <family val="1"/>
        <charset val="162"/>
      </rPr>
      <t>)</t>
    </r>
  </si>
  <si>
    <r>
      <t>Kütüphane (12.435 m</t>
    </r>
    <r>
      <rPr>
        <vertAlign val="superscript"/>
        <sz val="11"/>
        <color rgb="FF000000"/>
        <rFont val="Times New Roman"/>
        <family val="1"/>
        <charset val="162"/>
      </rPr>
      <t>z</t>
    </r>
    <r>
      <rPr>
        <sz val="11"/>
        <color rgb="FF000000"/>
        <rFont val="Times New Roman"/>
        <family val="1"/>
        <charset val="162"/>
      </rPr>
      <t>)</t>
    </r>
  </si>
  <si>
    <r>
      <t>Hizmet Binası (5.063 m</t>
    </r>
    <r>
      <rPr>
        <vertAlign val="superscript"/>
        <sz val="11"/>
        <color rgb="FF000000"/>
        <rFont val="Times New Roman"/>
        <family val="1"/>
        <charset val="162"/>
      </rPr>
      <t>2</t>
    </r>
    <r>
      <rPr>
        <sz val="11"/>
        <color rgb="FF000000"/>
        <rFont val="Times New Roman"/>
        <family val="1"/>
        <charset val="162"/>
      </rPr>
      <t>)</t>
    </r>
  </si>
  <si>
    <r>
      <t>Eğitim (42.200 m</t>
    </r>
    <r>
      <rPr>
        <vertAlign val="superscript"/>
        <sz val="11"/>
        <color rgb="FF000000"/>
        <rFont val="Times New Roman"/>
        <family val="1"/>
        <charset val="162"/>
      </rPr>
      <t>2</t>
    </r>
    <r>
      <rPr>
        <sz val="11"/>
        <color rgb="FF000000"/>
        <rFont val="Times New Roman"/>
        <family val="1"/>
        <charset val="162"/>
      </rPr>
      <t>)</t>
    </r>
  </si>
  <si>
    <t xml:space="preserve">Enerji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</si>
</sst>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vertAlign val="superscript"/>
      <sz val="10"/>
      <color rgb="FF000000"/>
      <name val="Times New Roman"/>
      <family val="1"/>
      <charset val="162"/>
    </font>
    <font>
      <vertAlign val="superscript"/>
      <sz val="10"/>
      <color theme="1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vertAlign val="superscript"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view="pageLayout" topLeftCell="B1" zoomScaleNormal="100" workbookViewId="0">
      <selection activeCell="S12" sqref="S12"/>
    </sheetView>
  </sheetViews>
  <sheetFormatPr defaultRowHeight="15" x14ac:dyDescent="0.25"/>
  <cols>
    <col min="1" max="1" width="4.85546875" style="1" customWidth="1"/>
    <col min="2" max="2" width="10" style="5" customWidth="1"/>
    <col min="3" max="3" width="12.28515625" style="5" customWidth="1"/>
    <col min="4" max="4" width="9.85546875" style="1" customWidth="1"/>
    <col min="5" max="5" width="26.7109375" style="1" customWidth="1"/>
    <col min="6" max="6" width="11" style="5" customWidth="1"/>
    <col min="7" max="7" width="39.5703125" style="1" customWidth="1"/>
    <col min="8" max="8" width="11.42578125" style="5" customWidth="1"/>
    <col min="9" max="9" width="9.5703125" style="1" customWidth="1"/>
    <col min="10" max="10" width="13.140625" style="6" customWidth="1"/>
    <col min="11" max="11" width="9.140625" style="1" customWidth="1"/>
    <col min="12" max="12" width="12" style="6" customWidth="1"/>
    <col min="13" max="13" width="8.85546875" style="1" customWidth="1"/>
    <col min="14" max="14" width="12" style="6" customWidth="1"/>
    <col min="15" max="16384" width="9.140625" style="1"/>
  </cols>
  <sheetData>
    <row r="1" spans="1:14" ht="33.75" customHeight="1" x14ac:dyDescent="0.25">
      <c r="A1" s="71" t="s">
        <v>139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2" customFormat="1" ht="38.25" customHeight="1" x14ac:dyDescent="0.25">
      <c r="A2" s="70" t="s">
        <v>94</v>
      </c>
      <c r="B2" s="70" t="s">
        <v>95</v>
      </c>
      <c r="C2" s="70" t="s">
        <v>96</v>
      </c>
      <c r="D2" s="70" t="s">
        <v>2</v>
      </c>
      <c r="E2" s="70" t="s">
        <v>3</v>
      </c>
      <c r="F2" s="70" t="s">
        <v>4</v>
      </c>
      <c r="G2" s="70" t="s">
        <v>5</v>
      </c>
      <c r="H2" s="70" t="s">
        <v>7</v>
      </c>
      <c r="I2" s="70" t="s">
        <v>98</v>
      </c>
      <c r="J2" s="70"/>
      <c r="K2" s="70" t="s">
        <v>101</v>
      </c>
      <c r="L2" s="70"/>
      <c r="M2" s="70" t="s">
        <v>152</v>
      </c>
      <c r="N2" s="70"/>
    </row>
    <row r="3" spans="1:14" s="2" customFormat="1" ht="21" customHeight="1" x14ac:dyDescent="0.25">
      <c r="A3" s="70"/>
      <c r="B3" s="70"/>
      <c r="C3" s="70"/>
      <c r="D3" s="70"/>
      <c r="E3" s="70"/>
      <c r="F3" s="70"/>
      <c r="G3" s="70"/>
      <c r="H3" s="70"/>
      <c r="I3" s="7" t="s">
        <v>99</v>
      </c>
      <c r="J3" s="8" t="s">
        <v>100</v>
      </c>
      <c r="K3" s="7" t="s">
        <v>102</v>
      </c>
      <c r="L3" s="8" t="s">
        <v>100</v>
      </c>
      <c r="M3" s="7" t="s">
        <v>99</v>
      </c>
      <c r="N3" s="8" t="s">
        <v>100</v>
      </c>
    </row>
    <row r="4" spans="1:14" ht="38.25" x14ac:dyDescent="0.25">
      <c r="A4" s="10">
        <v>1</v>
      </c>
      <c r="B4" s="10" t="s">
        <v>103</v>
      </c>
      <c r="C4" s="10" t="s">
        <v>97</v>
      </c>
      <c r="D4" s="11" t="s">
        <v>0</v>
      </c>
      <c r="E4" s="11" t="s">
        <v>1</v>
      </c>
      <c r="F4" s="10" t="s">
        <v>104</v>
      </c>
      <c r="G4" s="11" t="s">
        <v>6</v>
      </c>
      <c r="H4" s="10" t="s">
        <v>8</v>
      </c>
      <c r="I4" s="11"/>
      <c r="J4" s="12">
        <v>1092820000</v>
      </c>
      <c r="K4" s="11"/>
      <c r="L4" s="12">
        <v>210820000</v>
      </c>
      <c r="M4" s="11"/>
      <c r="N4" s="12">
        <v>305000000</v>
      </c>
    </row>
    <row r="5" spans="1:14" ht="25.5" x14ac:dyDescent="0.25">
      <c r="A5" s="10">
        <v>2</v>
      </c>
      <c r="B5" s="10" t="s">
        <v>103</v>
      </c>
      <c r="C5" s="10" t="s">
        <v>97</v>
      </c>
      <c r="D5" s="11"/>
      <c r="E5" s="13" t="s">
        <v>9</v>
      </c>
      <c r="F5" s="10" t="s">
        <v>86</v>
      </c>
      <c r="G5" s="13" t="s">
        <v>133</v>
      </c>
      <c r="H5" s="10" t="s">
        <v>10</v>
      </c>
      <c r="I5" s="11"/>
      <c r="J5" s="14">
        <v>482000000</v>
      </c>
      <c r="K5" s="15"/>
      <c r="L5" s="12"/>
      <c r="M5" s="11"/>
      <c r="N5" s="14">
        <v>55000000</v>
      </c>
    </row>
    <row r="6" spans="1:14" ht="38.25" x14ac:dyDescent="0.25">
      <c r="A6" s="10">
        <v>3</v>
      </c>
      <c r="B6" s="10" t="s">
        <v>103</v>
      </c>
      <c r="C6" s="10" t="s">
        <v>105</v>
      </c>
      <c r="D6" s="13" t="s">
        <v>11</v>
      </c>
      <c r="E6" s="13" t="s">
        <v>12</v>
      </c>
      <c r="F6" s="16" t="s">
        <v>13</v>
      </c>
      <c r="G6" s="13" t="s">
        <v>14</v>
      </c>
      <c r="H6" s="17" t="s">
        <v>15</v>
      </c>
      <c r="I6" s="18"/>
      <c r="J6" s="19">
        <v>5740151345</v>
      </c>
      <c r="K6" s="20"/>
      <c r="L6" s="21">
        <v>2553238339</v>
      </c>
      <c r="M6" s="21"/>
      <c r="N6" s="21">
        <v>490002000</v>
      </c>
    </row>
    <row r="7" spans="1:14" ht="39" customHeight="1" x14ac:dyDescent="0.25">
      <c r="A7" s="10">
        <v>4</v>
      </c>
      <c r="B7" s="10" t="s">
        <v>106</v>
      </c>
      <c r="C7" s="10" t="s">
        <v>105</v>
      </c>
      <c r="D7" s="11"/>
      <c r="E7" s="22" t="s">
        <v>16</v>
      </c>
      <c r="F7" s="10" t="s">
        <v>17</v>
      </c>
      <c r="G7" s="22" t="s">
        <v>18</v>
      </c>
      <c r="H7" s="10" t="s">
        <v>19</v>
      </c>
      <c r="I7" s="22"/>
      <c r="J7" s="12">
        <v>3423593719</v>
      </c>
      <c r="K7" s="23"/>
      <c r="L7" s="12">
        <v>1368773662</v>
      </c>
      <c r="M7" s="23"/>
      <c r="N7" s="12">
        <v>270000000</v>
      </c>
    </row>
    <row r="8" spans="1:14" ht="38.25" x14ac:dyDescent="0.25">
      <c r="A8" s="10">
        <v>5</v>
      </c>
      <c r="B8" s="10" t="s">
        <v>106</v>
      </c>
      <c r="C8" s="10" t="s">
        <v>105</v>
      </c>
      <c r="D8" s="11"/>
      <c r="E8" s="22" t="s">
        <v>20</v>
      </c>
      <c r="F8" s="10" t="s">
        <v>21</v>
      </c>
      <c r="G8" s="22" t="s">
        <v>107</v>
      </c>
      <c r="H8" s="10" t="s">
        <v>19</v>
      </c>
      <c r="I8" s="22"/>
      <c r="J8" s="12">
        <v>923661572</v>
      </c>
      <c r="K8" s="23"/>
      <c r="L8" s="12">
        <v>448473491</v>
      </c>
      <c r="M8" s="23"/>
      <c r="N8" s="12">
        <v>120000000</v>
      </c>
    </row>
    <row r="9" spans="1:14" ht="25.5" x14ac:dyDescent="0.25">
      <c r="A9" s="10">
        <v>6</v>
      </c>
      <c r="B9" s="10" t="s">
        <v>103</v>
      </c>
      <c r="C9" s="10" t="s">
        <v>108</v>
      </c>
      <c r="D9" s="13" t="s">
        <v>22</v>
      </c>
      <c r="E9" s="13" t="s">
        <v>23</v>
      </c>
      <c r="F9" s="17" t="s">
        <v>17</v>
      </c>
      <c r="G9" s="18" t="s">
        <v>24</v>
      </c>
      <c r="H9" s="17" t="s">
        <v>10</v>
      </c>
      <c r="I9" s="18"/>
      <c r="J9" s="12">
        <v>380000000</v>
      </c>
      <c r="K9" s="23"/>
      <c r="L9" s="12">
        <v>2000</v>
      </c>
      <c r="M9" s="23"/>
      <c r="N9" s="12">
        <v>20000000</v>
      </c>
    </row>
    <row r="10" spans="1:14" ht="65.25" customHeight="1" x14ac:dyDescent="0.25">
      <c r="A10" s="10">
        <v>7</v>
      </c>
      <c r="B10" s="10" t="s">
        <v>109</v>
      </c>
      <c r="C10" s="10" t="s">
        <v>110</v>
      </c>
      <c r="D10" s="11"/>
      <c r="E10" s="13" t="s">
        <v>25</v>
      </c>
      <c r="F10" s="16" t="s">
        <v>26</v>
      </c>
      <c r="G10" s="13" t="s">
        <v>27</v>
      </c>
      <c r="H10" s="17" t="s">
        <v>28</v>
      </c>
      <c r="I10" s="18"/>
      <c r="J10" s="19">
        <v>5358212817</v>
      </c>
      <c r="K10" s="20"/>
      <c r="L10" s="12"/>
      <c r="M10" s="11"/>
      <c r="N10" s="19">
        <v>5000000</v>
      </c>
    </row>
    <row r="11" spans="1:14" ht="51" x14ac:dyDescent="0.25">
      <c r="A11" s="10">
        <v>8</v>
      </c>
      <c r="B11" s="10" t="s">
        <v>111</v>
      </c>
      <c r="C11" s="10" t="s">
        <v>112</v>
      </c>
      <c r="D11" s="13" t="s">
        <v>29</v>
      </c>
      <c r="E11" s="24" t="s">
        <v>140</v>
      </c>
      <c r="F11" s="10" t="s">
        <v>86</v>
      </c>
      <c r="G11" s="18" t="s">
        <v>141</v>
      </c>
      <c r="H11" s="17" t="s">
        <v>30</v>
      </c>
      <c r="I11" s="18"/>
      <c r="J11" s="19">
        <v>83827000</v>
      </c>
      <c r="K11" s="20"/>
      <c r="L11" s="12"/>
      <c r="M11" s="11"/>
      <c r="N11" s="19">
        <v>12400000</v>
      </c>
    </row>
    <row r="12" spans="1:14" ht="37.5" customHeight="1" x14ac:dyDescent="0.25">
      <c r="A12" s="10">
        <v>9</v>
      </c>
      <c r="B12" s="10" t="s">
        <v>106</v>
      </c>
      <c r="C12" s="10" t="s">
        <v>105</v>
      </c>
      <c r="D12" s="11"/>
      <c r="E12" s="24" t="s">
        <v>31</v>
      </c>
      <c r="F12" s="16" t="s">
        <v>32</v>
      </c>
      <c r="G12" s="18" t="s">
        <v>33</v>
      </c>
      <c r="H12" s="10" t="s">
        <v>34</v>
      </c>
      <c r="I12" s="11"/>
      <c r="J12" s="19">
        <v>1691440744</v>
      </c>
      <c r="K12" s="20"/>
      <c r="L12" s="19">
        <v>672042607</v>
      </c>
      <c r="M12" s="20"/>
      <c r="N12" s="21">
        <v>17200000</v>
      </c>
    </row>
    <row r="13" spans="1:14" ht="40.5" customHeight="1" x14ac:dyDescent="0.25">
      <c r="A13" s="10">
        <v>10</v>
      </c>
      <c r="B13" s="10" t="s">
        <v>106</v>
      </c>
      <c r="C13" s="10" t="s">
        <v>105</v>
      </c>
      <c r="D13" s="13" t="s">
        <v>35</v>
      </c>
      <c r="E13" s="13" t="s">
        <v>36</v>
      </c>
      <c r="F13" s="10" t="s">
        <v>86</v>
      </c>
      <c r="G13" s="22" t="s">
        <v>37</v>
      </c>
      <c r="H13" s="17" t="s">
        <v>38</v>
      </c>
      <c r="I13" s="18"/>
      <c r="J13" s="12">
        <v>2351698764</v>
      </c>
      <c r="K13" s="23"/>
      <c r="L13" s="12">
        <v>1626915448</v>
      </c>
      <c r="M13" s="23"/>
      <c r="N13" s="12">
        <v>25246000</v>
      </c>
    </row>
    <row r="14" spans="1:14" ht="39.75" customHeight="1" x14ac:dyDescent="0.25">
      <c r="A14" s="10">
        <v>11</v>
      </c>
      <c r="B14" s="10" t="s">
        <v>106</v>
      </c>
      <c r="C14" s="10" t="s">
        <v>105</v>
      </c>
      <c r="D14" s="24" t="s">
        <v>39</v>
      </c>
      <c r="E14" s="30" t="s">
        <v>40</v>
      </c>
      <c r="F14" s="10" t="s">
        <v>86</v>
      </c>
      <c r="G14" s="13" t="s">
        <v>41</v>
      </c>
      <c r="H14" s="10" t="s">
        <v>10</v>
      </c>
      <c r="I14" s="11"/>
      <c r="J14" s="12">
        <v>4588845360</v>
      </c>
      <c r="K14" s="11"/>
      <c r="L14" s="12">
        <v>14256000</v>
      </c>
      <c r="M14" s="11"/>
      <c r="N14" s="12">
        <v>40001000</v>
      </c>
    </row>
    <row r="15" spans="1:14" ht="25.5" x14ac:dyDescent="0.25">
      <c r="A15" s="10">
        <v>12</v>
      </c>
      <c r="B15" s="10" t="s">
        <v>114</v>
      </c>
      <c r="C15" s="10" t="s">
        <v>115</v>
      </c>
      <c r="D15" s="13" t="s">
        <v>113</v>
      </c>
      <c r="E15" s="25" t="s">
        <v>42</v>
      </c>
      <c r="F15" s="10"/>
      <c r="G15" s="18" t="s">
        <v>142</v>
      </c>
      <c r="H15" s="17" t="s">
        <v>43</v>
      </c>
      <c r="I15" s="18"/>
      <c r="J15" s="19">
        <v>15371000</v>
      </c>
      <c r="K15" s="20"/>
      <c r="L15" s="19">
        <v>13471000</v>
      </c>
      <c r="M15" s="20"/>
      <c r="N15" s="19">
        <v>1000000</v>
      </c>
    </row>
    <row r="16" spans="1:14" ht="25.5" x14ac:dyDescent="0.25">
      <c r="A16" s="10">
        <v>13</v>
      </c>
      <c r="B16" s="10" t="s">
        <v>116</v>
      </c>
      <c r="C16" s="10" t="s">
        <v>117</v>
      </c>
      <c r="D16" s="13" t="s">
        <v>44</v>
      </c>
      <c r="E16" s="13" t="s">
        <v>45</v>
      </c>
      <c r="F16" s="10" t="s">
        <v>86</v>
      </c>
      <c r="G16" s="11" t="s">
        <v>136</v>
      </c>
      <c r="H16" s="10" t="s">
        <v>46</v>
      </c>
      <c r="I16" s="11"/>
      <c r="J16" s="12">
        <v>200000</v>
      </c>
      <c r="K16" s="11"/>
      <c r="L16" s="12"/>
      <c r="M16" s="11"/>
      <c r="N16" s="12">
        <v>200000</v>
      </c>
    </row>
    <row r="17" spans="1:15" ht="25.5" x14ac:dyDescent="0.25">
      <c r="A17" s="10">
        <v>14</v>
      </c>
      <c r="B17" s="10" t="s">
        <v>118</v>
      </c>
      <c r="C17" s="10" t="s">
        <v>117</v>
      </c>
      <c r="D17" s="13" t="s">
        <v>48</v>
      </c>
      <c r="E17" s="11" t="s">
        <v>47</v>
      </c>
      <c r="F17" s="10" t="s">
        <v>86</v>
      </c>
      <c r="G17" s="11" t="s">
        <v>116</v>
      </c>
      <c r="H17" s="10" t="s">
        <v>49</v>
      </c>
      <c r="I17" s="11"/>
      <c r="J17" s="12">
        <v>78502000</v>
      </c>
      <c r="K17" s="11"/>
      <c r="L17" s="12">
        <v>78500000</v>
      </c>
      <c r="M17" s="11"/>
      <c r="N17" s="12">
        <v>2000</v>
      </c>
    </row>
    <row r="18" spans="1:15" ht="25.5" x14ac:dyDescent="0.25">
      <c r="A18" s="10">
        <v>15</v>
      </c>
      <c r="B18" s="10" t="s">
        <v>118</v>
      </c>
      <c r="C18" s="10" t="s">
        <v>117</v>
      </c>
      <c r="D18" s="13" t="s">
        <v>50</v>
      </c>
      <c r="E18" s="13" t="s">
        <v>119</v>
      </c>
      <c r="F18" s="10" t="s">
        <v>86</v>
      </c>
      <c r="G18" s="18" t="s">
        <v>51</v>
      </c>
      <c r="H18" s="10" t="s">
        <v>52</v>
      </c>
      <c r="I18" s="11"/>
      <c r="J18" s="19">
        <v>10768000</v>
      </c>
      <c r="K18" s="20"/>
      <c r="L18" s="19">
        <v>7968000</v>
      </c>
      <c r="M18" s="20"/>
      <c r="N18" s="21">
        <v>2800000</v>
      </c>
    </row>
    <row r="19" spans="1:15" ht="25.5" x14ac:dyDescent="0.25">
      <c r="A19" s="10">
        <v>16</v>
      </c>
      <c r="B19" s="10" t="s">
        <v>118</v>
      </c>
      <c r="C19" s="10" t="s">
        <v>117</v>
      </c>
      <c r="D19" s="13" t="s">
        <v>53</v>
      </c>
      <c r="E19" s="13" t="s">
        <v>54</v>
      </c>
      <c r="F19" s="10" t="s">
        <v>137</v>
      </c>
      <c r="G19" s="18" t="s">
        <v>143</v>
      </c>
      <c r="H19" s="17" t="s">
        <v>55</v>
      </c>
      <c r="I19" s="18"/>
      <c r="J19" s="19">
        <v>627125000</v>
      </c>
      <c r="K19" s="20"/>
      <c r="L19" s="12">
        <v>6000000</v>
      </c>
      <c r="M19" s="11"/>
      <c r="N19" s="19">
        <v>65498000</v>
      </c>
    </row>
    <row r="20" spans="1:15" ht="25.5" x14ac:dyDescent="0.25">
      <c r="A20" s="10">
        <v>17</v>
      </c>
      <c r="B20" s="10" t="s">
        <v>118</v>
      </c>
      <c r="C20" s="10" t="s">
        <v>117</v>
      </c>
      <c r="D20" s="11"/>
      <c r="E20" s="13" t="s">
        <v>56</v>
      </c>
      <c r="F20" s="10" t="s">
        <v>137</v>
      </c>
      <c r="G20" s="18" t="s">
        <v>144</v>
      </c>
      <c r="H20" s="26" t="s">
        <v>57</v>
      </c>
      <c r="I20" s="25"/>
      <c r="J20" s="19">
        <v>146625000</v>
      </c>
      <c r="K20" s="20"/>
      <c r="L20" s="19">
        <v>6000000</v>
      </c>
      <c r="M20" s="20"/>
      <c r="N20" s="21">
        <v>18498000</v>
      </c>
    </row>
    <row r="21" spans="1:15" ht="25.5" x14ac:dyDescent="0.25">
      <c r="A21" s="10">
        <v>18</v>
      </c>
      <c r="B21" s="10" t="s">
        <v>118</v>
      </c>
      <c r="C21" s="10" t="s">
        <v>117</v>
      </c>
      <c r="D21" s="11"/>
      <c r="E21" s="13" t="s">
        <v>58</v>
      </c>
      <c r="F21" s="10" t="s">
        <v>137</v>
      </c>
      <c r="G21" s="18" t="s">
        <v>145</v>
      </c>
      <c r="H21" s="17" t="s">
        <v>55</v>
      </c>
      <c r="I21" s="18"/>
      <c r="J21" s="19">
        <v>270000000</v>
      </c>
      <c r="K21" s="20"/>
      <c r="L21" s="12"/>
      <c r="M21" s="11"/>
      <c r="N21" s="19">
        <v>27000000</v>
      </c>
    </row>
    <row r="22" spans="1:15" ht="25.5" x14ac:dyDescent="0.25">
      <c r="A22" s="10">
        <v>19</v>
      </c>
      <c r="B22" s="10" t="s">
        <v>118</v>
      </c>
      <c r="C22" s="10" t="s">
        <v>117</v>
      </c>
      <c r="D22" s="11"/>
      <c r="E22" s="25" t="s">
        <v>59</v>
      </c>
      <c r="F22" s="10" t="s">
        <v>137</v>
      </c>
      <c r="G22" s="18" t="s">
        <v>146</v>
      </c>
      <c r="H22" s="17" t="s">
        <v>60</v>
      </c>
      <c r="I22" s="18"/>
      <c r="J22" s="19">
        <v>210500000</v>
      </c>
      <c r="K22" s="20"/>
      <c r="L22" s="12"/>
      <c r="M22" s="11"/>
      <c r="N22" s="19">
        <v>20000000</v>
      </c>
    </row>
    <row r="23" spans="1:15" ht="25.5" x14ac:dyDescent="0.25">
      <c r="A23" s="10">
        <v>20</v>
      </c>
      <c r="B23" s="10" t="s">
        <v>118</v>
      </c>
      <c r="C23" s="10" t="s">
        <v>117</v>
      </c>
      <c r="D23" s="13" t="s">
        <v>61</v>
      </c>
      <c r="E23" s="11" t="s">
        <v>62</v>
      </c>
      <c r="F23" s="10" t="s">
        <v>137</v>
      </c>
      <c r="G23" s="18" t="s">
        <v>63</v>
      </c>
      <c r="H23" s="17" t="s">
        <v>46</v>
      </c>
      <c r="I23" s="18"/>
      <c r="J23" s="12">
        <v>1000000</v>
      </c>
      <c r="K23" s="11"/>
      <c r="L23" s="12"/>
      <c r="M23" s="11"/>
      <c r="N23" s="12">
        <v>1000000</v>
      </c>
    </row>
    <row r="24" spans="1:15" ht="25.5" x14ac:dyDescent="0.25">
      <c r="A24" s="10">
        <v>21</v>
      </c>
      <c r="B24" s="10" t="s">
        <v>118</v>
      </c>
      <c r="C24" s="10" t="s">
        <v>117</v>
      </c>
      <c r="D24" s="13" t="s">
        <v>64</v>
      </c>
      <c r="E24" s="11" t="s">
        <v>65</v>
      </c>
      <c r="F24" s="10" t="s">
        <v>137</v>
      </c>
      <c r="G24" s="18" t="s">
        <v>66</v>
      </c>
      <c r="H24" s="10" t="s">
        <v>46</v>
      </c>
      <c r="I24" s="11"/>
      <c r="J24" s="12">
        <v>3500000</v>
      </c>
      <c r="K24" s="11"/>
      <c r="L24" s="12"/>
      <c r="M24" s="11"/>
      <c r="N24" s="12">
        <v>3500000</v>
      </c>
      <c r="O24" s="3"/>
    </row>
    <row r="25" spans="1:15" ht="38.25" x14ac:dyDescent="0.25">
      <c r="A25" s="10">
        <v>22</v>
      </c>
      <c r="B25" s="10" t="s">
        <v>120</v>
      </c>
      <c r="C25" s="10" t="s">
        <v>121</v>
      </c>
      <c r="D25" s="13" t="s">
        <v>67</v>
      </c>
      <c r="E25" s="13" t="s">
        <v>68</v>
      </c>
      <c r="F25" s="10" t="s">
        <v>69</v>
      </c>
      <c r="G25" s="11" t="s">
        <v>135</v>
      </c>
      <c r="H25" s="17" t="s">
        <v>46</v>
      </c>
      <c r="I25" s="18"/>
      <c r="J25" s="21">
        <v>6900000</v>
      </c>
      <c r="K25" s="21"/>
      <c r="L25" s="27"/>
      <c r="M25" s="28"/>
      <c r="N25" s="21">
        <v>6900000</v>
      </c>
      <c r="O25" s="4"/>
    </row>
    <row r="26" spans="1:15" ht="25.5" x14ac:dyDescent="0.25">
      <c r="A26" s="10">
        <v>23</v>
      </c>
      <c r="B26" s="10" t="s">
        <v>120</v>
      </c>
      <c r="C26" s="10" t="s">
        <v>122</v>
      </c>
      <c r="D26" s="11"/>
      <c r="E26" s="24" t="s">
        <v>70</v>
      </c>
      <c r="F26" s="10" t="s">
        <v>86</v>
      </c>
      <c r="G26" s="18" t="s">
        <v>147</v>
      </c>
      <c r="H26" s="17" t="s">
        <v>71</v>
      </c>
      <c r="I26" s="18"/>
      <c r="J26" s="19">
        <v>97000000</v>
      </c>
      <c r="K26" s="20"/>
      <c r="L26" s="19">
        <v>41000000</v>
      </c>
      <c r="M26" s="20"/>
      <c r="N26" s="19">
        <v>30000000</v>
      </c>
      <c r="O26" s="3"/>
    </row>
    <row r="27" spans="1:15" ht="25.5" x14ac:dyDescent="0.25">
      <c r="A27" s="10">
        <v>24</v>
      </c>
      <c r="B27" s="10" t="s">
        <v>120</v>
      </c>
      <c r="C27" s="10" t="s">
        <v>122</v>
      </c>
      <c r="D27" s="11"/>
      <c r="E27" s="13" t="s">
        <v>72</v>
      </c>
      <c r="F27" s="10" t="s">
        <v>86</v>
      </c>
      <c r="G27" s="18" t="s">
        <v>73</v>
      </c>
      <c r="H27" s="17" t="s">
        <v>74</v>
      </c>
      <c r="I27" s="18"/>
      <c r="J27" s="19">
        <v>20000000</v>
      </c>
      <c r="K27" s="20"/>
      <c r="L27" s="12"/>
      <c r="M27" s="11"/>
      <c r="N27" s="19">
        <v>5000000</v>
      </c>
    </row>
    <row r="28" spans="1:15" ht="25.5" x14ac:dyDescent="0.25">
      <c r="A28" s="10">
        <v>25</v>
      </c>
      <c r="B28" s="10" t="s">
        <v>123</v>
      </c>
      <c r="C28" s="10" t="s">
        <v>124</v>
      </c>
      <c r="D28" s="13" t="s">
        <v>75</v>
      </c>
      <c r="E28" s="13" t="s">
        <v>76</v>
      </c>
      <c r="F28" s="10" t="s">
        <v>86</v>
      </c>
      <c r="G28" s="18" t="s">
        <v>148</v>
      </c>
      <c r="H28" s="17" t="s">
        <v>77</v>
      </c>
      <c r="I28" s="18"/>
      <c r="J28" s="19">
        <v>1668605662</v>
      </c>
      <c r="K28" s="20"/>
      <c r="L28" s="19">
        <v>634662</v>
      </c>
      <c r="M28" s="20"/>
      <c r="N28" s="19">
        <v>4018000</v>
      </c>
    </row>
    <row r="29" spans="1:15" ht="38.25" x14ac:dyDescent="0.25">
      <c r="A29" s="10">
        <v>26</v>
      </c>
      <c r="B29" s="10" t="s">
        <v>125</v>
      </c>
      <c r="C29" s="10" t="s">
        <v>126</v>
      </c>
      <c r="D29" s="11"/>
      <c r="E29" s="11" t="s">
        <v>127</v>
      </c>
      <c r="F29" s="10" t="s">
        <v>86</v>
      </c>
      <c r="G29" s="18" t="s">
        <v>149</v>
      </c>
      <c r="H29" s="10" t="s">
        <v>78</v>
      </c>
      <c r="I29" s="11"/>
      <c r="J29" s="19">
        <v>64885000</v>
      </c>
      <c r="K29" s="20"/>
      <c r="L29" s="12"/>
      <c r="M29" s="11"/>
      <c r="N29" s="21">
        <v>35200000</v>
      </c>
    </row>
    <row r="30" spans="1:15" ht="38.25" x14ac:dyDescent="0.25">
      <c r="A30" s="10">
        <v>27</v>
      </c>
      <c r="B30" s="10" t="s">
        <v>128</v>
      </c>
      <c r="C30" s="10" t="s">
        <v>117</v>
      </c>
      <c r="D30" s="13" t="s">
        <v>79</v>
      </c>
      <c r="E30" s="13" t="s">
        <v>80</v>
      </c>
      <c r="F30" s="10" t="s">
        <v>86</v>
      </c>
      <c r="G30" s="18" t="s">
        <v>81</v>
      </c>
      <c r="H30" s="17" t="s">
        <v>52</v>
      </c>
      <c r="I30" s="18"/>
      <c r="J30" s="21">
        <v>24000000</v>
      </c>
      <c r="K30" s="21"/>
      <c r="L30" s="21">
        <v>16000000</v>
      </c>
      <c r="M30" s="21"/>
      <c r="N30" s="19">
        <v>8000000</v>
      </c>
    </row>
    <row r="31" spans="1:15" ht="38.25" x14ac:dyDescent="0.25">
      <c r="A31" s="10">
        <v>28</v>
      </c>
      <c r="B31" s="10" t="s">
        <v>128</v>
      </c>
      <c r="C31" s="10" t="s">
        <v>117</v>
      </c>
      <c r="D31" s="11"/>
      <c r="E31" s="13" t="s">
        <v>82</v>
      </c>
      <c r="F31" s="10" t="s">
        <v>86</v>
      </c>
      <c r="G31" s="18" t="s">
        <v>83</v>
      </c>
      <c r="H31" s="17" t="s">
        <v>52</v>
      </c>
      <c r="I31" s="18"/>
      <c r="J31" s="19">
        <v>14000000</v>
      </c>
      <c r="K31" s="20"/>
      <c r="L31" s="19">
        <v>8500000</v>
      </c>
      <c r="M31" s="20"/>
      <c r="N31" s="19">
        <v>5500000</v>
      </c>
    </row>
    <row r="32" spans="1:15" ht="38.25" x14ac:dyDescent="0.25">
      <c r="A32" s="10">
        <v>29</v>
      </c>
      <c r="B32" s="10" t="s">
        <v>128</v>
      </c>
      <c r="C32" s="10" t="s">
        <v>117</v>
      </c>
      <c r="D32" s="11"/>
      <c r="E32" s="13" t="s">
        <v>84</v>
      </c>
      <c r="F32" s="10" t="s">
        <v>86</v>
      </c>
      <c r="G32" s="18" t="s">
        <v>81</v>
      </c>
      <c r="H32" s="17" t="s">
        <v>52</v>
      </c>
      <c r="I32" s="18"/>
      <c r="J32" s="19">
        <v>10000000</v>
      </c>
      <c r="K32" s="20"/>
      <c r="L32" s="21">
        <v>7500000</v>
      </c>
      <c r="M32" s="21"/>
      <c r="N32" s="19">
        <v>2500000</v>
      </c>
    </row>
    <row r="33" spans="1:14" ht="38.25" x14ac:dyDescent="0.25">
      <c r="A33" s="10">
        <v>30</v>
      </c>
      <c r="B33" s="10" t="s">
        <v>129</v>
      </c>
      <c r="C33" s="10" t="s">
        <v>130</v>
      </c>
      <c r="D33" s="11" t="s">
        <v>85</v>
      </c>
      <c r="E33" s="13" t="s">
        <v>151</v>
      </c>
      <c r="F33" s="10" t="s">
        <v>86</v>
      </c>
      <c r="G33" s="22" t="s">
        <v>150</v>
      </c>
      <c r="H33" s="10" t="s">
        <v>57</v>
      </c>
      <c r="I33" s="11"/>
      <c r="J33" s="19">
        <v>8868000</v>
      </c>
      <c r="K33" s="20"/>
      <c r="L33" s="12"/>
      <c r="M33" s="11"/>
      <c r="N33" s="19">
        <v>887000</v>
      </c>
    </row>
    <row r="34" spans="1:14" ht="38.25" x14ac:dyDescent="0.25">
      <c r="A34" s="10">
        <v>31</v>
      </c>
      <c r="B34" s="10" t="s">
        <v>131</v>
      </c>
      <c r="C34" s="10" t="s">
        <v>121</v>
      </c>
      <c r="D34" s="13" t="s">
        <v>87</v>
      </c>
      <c r="E34" s="13" t="s">
        <v>88</v>
      </c>
      <c r="F34" s="10" t="s">
        <v>138</v>
      </c>
      <c r="G34" s="18" t="s">
        <v>89</v>
      </c>
      <c r="H34" s="10" t="s">
        <v>46</v>
      </c>
      <c r="I34" s="11"/>
      <c r="J34" s="19">
        <v>6000000</v>
      </c>
      <c r="K34" s="20"/>
      <c r="L34" s="12"/>
      <c r="M34" s="11"/>
      <c r="N34" s="19">
        <v>6000000</v>
      </c>
    </row>
    <row r="35" spans="1:14" ht="38.25" x14ac:dyDescent="0.25">
      <c r="A35" s="10">
        <v>32</v>
      </c>
      <c r="B35" s="10" t="s">
        <v>132</v>
      </c>
      <c r="C35" s="10" t="s">
        <v>121</v>
      </c>
      <c r="D35" s="13" t="s">
        <v>90</v>
      </c>
      <c r="E35" s="13" t="s">
        <v>91</v>
      </c>
      <c r="F35" s="16" t="s">
        <v>92</v>
      </c>
      <c r="G35" s="18" t="s">
        <v>93</v>
      </c>
      <c r="H35" s="10" t="s">
        <v>46</v>
      </c>
      <c r="I35" s="11"/>
      <c r="J35" s="19">
        <v>71775000</v>
      </c>
      <c r="K35" s="20"/>
      <c r="L35" s="12"/>
      <c r="M35" s="11"/>
      <c r="N35" s="21">
        <v>71775000</v>
      </c>
    </row>
    <row r="36" spans="1:14" ht="33" customHeight="1" x14ac:dyDescent="0.25">
      <c r="A36" s="70" t="s">
        <v>134</v>
      </c>
      <c r="B36" s="70"/>
      <c r="C36" s="70"/>
      <c r="D36" s="70"/>
      <c r="E36" s="70"/>
      <c r="F36" s="70"/>
      <c r="G36" s="70"/>
      <c r="H36" s="70"/>
      <c r="I36" s="29"/>
      <c r="J36" s="9">
        <f>SUM(J4:J35)</f>
        <v>29471875983</v>
      </c>
      <c r="K36" s="29"/>
      <c r="L36" s="9">
        <f>SUM(L4:L35)</f>
        <v>7080095209</v>
      </c>
      <c r="M36" s="29"/>
      <c r="N36" s="9">
        <f>SUM(N4:N35)</f>
        <v>1675127000</v>
      </c>
    </row>
  </sheetData>
  <mergeCells count="13">
    <mergeCell ref="A36:H36"/>
    <mergeCell ref="A1:N1"/>
    <mergeCell ref="H2:H3"/>
    <mergeCell ref="I2:J2"/>
    <mergeCell ref="K2:L2"/>
    <mergeCell ref="M2:N2"/>
    <mergeCell ref="A2:A3"/>
    <mergeCell ref="B2:B3"/>
    <mergeCell ref="C2:C3"/>
    <mergeCell ref="D2:D3"/>
    <mergeCell ref="E2:E3"/>
    <mergeCell ref="F2:F3"/>
    <mergeCell ref="G2:G3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5" orientation="landscape" verticalDpi="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3B12-1A60-4F30-852D-E0791A82973A}">
  <sheetPr>
    <pageSetUpPr fitToPage="1"/>
  </sheetPr>
  <dimension ref="A1:Q43"/>
  <sheetViews>
    <sheetView view="pageBreakPreview" zoomScale="60" zoomScaleNormal="100" workbookViewId="0">
      <selection activeCell="K16" sqref="K16"/>
    </sheetView>
  </sheetViews>
  <sheetFormatPr defaultRowHeight="15" x14ac:dyDescent="0.25"/>
  <cols>
    <col min="1" max="1" width="4.85546875" style="1" customWidth="1"/>
    <col min="2" max="2" width="10" style="5" customWidth="1"/>
    <col min="3" max="3" width="17" style="5" customWidth="1"/>
    <col min="4" max="4" width="9.85546875" style="1" customWidth="1"/>
    <col min="5" max="5" width="26.7109375" style="1" customWidth="1"/>
    <col min="6" max="6" width="12.5703125" style="5" customWidth="1"/>
    <col min="7" max="7" width="39.5703125" style="1" customWidth="1"/>
    <col min="8" max="8" width="11.42578125" style="5" customWidth="1"/>
    <col min="9" max="9" width="9.5703125" style="1" customWidth="1"/>
    <col min="10" max="10" width="14.42578125" style="6" customWidth="1"/>
    <col min="11" max="11" width="9.140625" style="1" customWidth="1"/>
    <col min="12" max="12" width="14.5703125" style="6" customWidth="1"/>
    <col min="13" max="13" width="8.85546875" style="1" customWidth="1"/>
    <col min="14" max="14" width="12" style="6" customWidth="1"/>
    <col min="15" max="16384" width="9.140625" style="1"/>
  </cols>
  <sheetData>
    <row r="1" spans="1:17" ht="33.75" customHeight="1" x14ac:dyDescent="0.25">
      <c r="A1" s="71" t="s">
        <v>154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7" s="2" customFormat="1" ht="38.25" customHeight="1" x14ac:dyDescent="0.25">
      <c r="A2" s="70" t="s">
        <v>94</v>
      </c>
      <c r="B2" s="70" t="s">
        <v>95</v>
      </c>
      <c r="C2" s="70" t="s">
        <v>96</v>
      </c>
      <c r="D2" s="70" t="s">
        <v>2</v>
      </c>
      <c r="E2" s="70" t="s">
        <v>3</v>
      </c>
      <c r="F2" s="70" t="s">
        <v>4</v>
      </c>
      <c r="G2" s="70" t="s">
        <v>5</v>
      </c>
      <c r="H2" s="70" t="s">
        <v>7</v>
      </c>
      <c r="I2" s="70" t="s">
        <v>98</v>
      </c>
      <c r="J2" s="70"/>
      <c r="K2" s="70" t="s">
        <v>101</v>
      </c>
      <c r="L2" s="70"/>
      <c r="M2" s="70" t="s">
        <v>152</v>
      </c>
      <c r="N2" s="70"/>
    </row>
    <row r="3" spans="1:17" s="2" customFormat="1" ht="21" customHeight="1" x14ac:dyDescent="0.25">
      <c r="A3" s="70"/>
      <c r="B3" s="70"/>
      <c r="C3" s="70"/>
      <c r="D3" s="70"/>
      <c r="E3" s="70"/>
      <c r="F3" s="70"/>
      <c r="G3" s="70"/>
      <c r="H3" s="70"/>
      <c r="I3" s="7" t="s">
        <v>99</v>
      </c>
      <c r="J3" s="8" t="s">
        <v>100</v>
      </c>
      <c r="K3" s="7" t="s">
        <v>102</v>
      </c>
      <c r="L3" s="8" t="s">
        <v>100</v>
      </c>
      <c r="M3" s="7" t="s">
        <v>99</v>
      </c>
      <c r="N3" s="8" t="s">
        <v>100</v>
      </c>
    </row>
    <row r="4" spans="1:17" ht="38.25" x14ac:dyDescent="0.25">
      <c r="A4" s="10">
        <v>1</v>
      </c>
      <c r="B4" s="10" t="s">
        <v>131</v>
      </c>
      <c r="C4" s="10" t="s">
        <v>121</v>
      </c>
      <c r="D4" s="13" t="s">
        <v>87</v>
      </c>
      <c r="E4" s="13" t="s">
        <v>88</v>
      </c>
      <c r="F4" s="10" t="s">
        <v>138</v>
      </c>
      <c r="G4" s="18" t="s">
        <v>89</v>
      </c>
      <c r="H4" s="10" t="s">
        <v>46</v>
      </c>
      <c r="I4" s="11"/>
      <c r="J4" s="19">
        <v>6000000</v>
      </c>
      <c r="K4" s="20"/>
      <c r="L4" s="12"/>
      <c r="M4" s="11"/>
      <c r="N4" s="19">
        <v>6000000</v>
      </c>
    </row>
    <row r="5" spans="1:17" ht="38.25" x14ac:dyDescent="0.25">
      <c r="A5" s="10">
        <v>2</v>
      </c>
      <c r="B5" s="10" t="s">
        <v>129</v>
      </c>
      <c r="C5" s="10" t="s">
        <v>130</v>
      </c>
      <c r="D5" s="11" t="s">
        <v>85</v>
      </c>
      <c r="E5" s="13" t="s">
        <v>151</v>
      </c>
      <c r="F5" s="10" t="s">
        <v>86</v>
      </c>
      <c r="G5" s="22" t="s">
        <v>150</v>
      </c>
      <c r="H5" s="10" t="s">
        <v>57</v>
      </c>
      <c r="I5" s="11"/>
      <c r="J5" s="19">
        <v>8868000</v>
      </c>
      <c r="K5" s="20"/>
      <c r="L5" s="12"/>
      <c r="M5" s="11"/>
      <c r="N5" s="19">
        <v>887000</v>
      </c>
    </row>
    <row r="6" spans="1:17" ht="38.25" x14ac:dyDescent="0.25">
      <c r="A6" s="10">
        <v>3</v>
      </c>
      <c r="B6" s="10" t="s">
        <v>125</v>
      </c>
      <c r="C6" s="10" t="s">
        <v>126</v>
      </c>
      <c r="D6" s="11"/>
      <c r="E6" s="11" t="s">
        <v>127</v>
      </c>
      <c r="F6" s="10" t="s">
        <v>86</v>
      </c>
      <c r="G6" s="18" t="s">
        <v>149</v>
      </c>
      <c r="H6" s="10" t="s">
        <v>78</v>
      </c>
      <c r="I6" s="11"/>
      <c r="J6" s="19">
        <v>64885000</v>
      </c>
      <c r="K6" s="20"/>
      <c r="L6" s="12"/>
      <c r="M6" s="11"/>
      <c r="N6" s="21">
        <v>35200000</v>
      </c>
    </row>
    <row r="7" spans="1:17" ht="39" customHeight="1" x14ac:dyDescent="0.25">
      <c r="A7" s="10">
        <v>4</v>
      </c>
      <c r="B7" s="10" t="s">
        <v>128</v>
      </c>
      <c r="C7" s="10" t="s">
        <v>117</v>
      </c>
      <c r="D7" s="13" t="s">
        <v>79</v>
      </c>
      <c r="E7" s="13" t="s">
        <v>80</v>
      </c>
      <c r="F7" s="10" t="s">
        <v>86</v>
      </c>
      <c r="G7" s="18" t="s">
        <v>81</v>
      </c>
      <c r="H7" s="17" t="s">
        <v>52</v>
      </c>
      <c r="I7" s="18"/>
      <c r="J7" s="21">
        <v>24000000</v>
      </c>
      <c r="K7" s="21"/>
      <c r="L7" s="21">
        <v>16000000</v>
      </c>
      <c r="M7" s="21"/>
      <c r="N7" s="19">
        <v>8000000</v>
      </c>
    </row>
    <row r="8" spans="1:17" ht="38.25" x14ac:dyDescent="0.25">
      <c r="A8" s="10">
        <v>5</v>
      </c>
      <c r="B8" s="10" t="s">
        <v>128</v>
      </c>
      <c r="C8" s="10" t="s">
        <v>117</v>
      </c>
      <c r="D8" s="11"/>
      <c r="E8" s="13" t="s">
        <v>82</v>
      </c>
      <c r="F8" s="10" t="s">
        <v>86</v>
      </c>
      <c r="G8" s="18" t="s">
        <v>83</v>
      </c>
      <c r="H8" s="17" t="s">
        <v>52</v>
      </c>
      <c r="I8" s="18"/>
      <c r="J8" s="19">
        <v>14000000</v>
      </c>
      <c r="K8" s="20"/>
      <c r="L8" s="19">
        <v>8500000</v>
      </c>
      <c r="M8" s="20"/>
      <c r="N8" s="19">
        <v>5500000</v>
      </c>
      <c r="Q8" s="64"/>
    </row>
    <row r="9" spans="1:17" ht="38.25" x14ac:dyDescent="0.25">
      <c r="A9" s="10">
        <v>6</v>
      </c>
      <c r="B9" s="10" t="s">
        <v>128</v>
      </c>
      <c r="C9" s="10" t="s">
        <v>117</v>
      </c>
      <c r="D9" s="11"/>
      <c r="E9" s="13" t="s">
        <v>84</v>
      </c>
      <c r="F9" s="10" t="s">
        <v>86</v>
      </c>
      <c r="G9" s="18" t="s">
        <v>81</v>
      </c>
      <c r="H9" s="17" t="s">
        <v>52</v>
      </c>
      <c r="I9" s="18"/>
      <c r="J9" s="19">
        <v>10000000</v>
      </c>
      <c r="K9" s="20"/>
      <c r="L9" s="21">
        <v>7500000</v>
      </c>
      <c r="M9" s="21"/>
      <c r="N9" s="19">
        <v>2500000</v>
      </c>
    </row>
    <row r="10" spans="1:17" ht="43.5" customHeight="1" x14ac:dyDescent="0.25">
      <c r="A10" s="72" t="s">
        <v>134</v>
      </c>
      <c r="B10" s="73"/>
      <c r="C10" s="73"/>
      <c r="D10" s="73"/>
      <c r="E10" s="73"/>
      <c r="F10" s="73"/>
      <c r="G10" s="73"/>
      <c r="H10" s="74"/>
      <c r="I10" s="67"/>
      <c r="J10" s="64">
        <f>SUM(J4:J9)</f>
        <v>127753000</v>
      </c>
      <c r="K10" s="65"/>
      <c r="L10" s="66">
        <f>SUM(L4:L9)</f>
        <v>32000000</v>
      </c>
      <c r="M10" s="66"/>
      <c r="N10" s="64">
        <f>SUM(N4:N9)</f>
        <v>58087000</v>
      </c>
    </row>
    <row r="11" spans="1:17" ht="47.25" customHeight="1" x14ac:dyDescent="0.25">
      <c r="A11" s="10">
        <v>7</v>
      </c>
      <c r="B11" s="10" t="s">
        <v>116</v>
      </c>
      <c r="C11" s="10" t="s">
        <v>117</v>
      </c>
      <c r="D11" s="13" t="s">
        <v>44</v>
      </c>
      <c r="E11" s="13" t="s">
        <v>45</v>
      </c>
      <c r="F11" s="10" t="s">
        <v>86</v>
      </c>
      <c r="G11" s="11" t="s">
        <v>136</v>
      </c>
      <c r="H11" s="10" t="s">
        <v>46</v>
      </c>
      <c r="I11" s="11"/>
      <c r="J11" s="12">
        <v>200000</v>
      </c>
      <c r="K11" s="11"/>
      <c r="L11" s="12"/>
      <c r="M11" s="11"/>
      <c r="N11" s="12">
        <v>200000</v>
      </c>
    </row>
    <row r="12" spans="1:17" ht="25.5" x14ac:dyDescent="0.25">
      <c r="A12" s="10">
        <v>8</v>
      </c>
      <c r="B12" s="10" t="s">
        <v>118</v>
      </c>
      <c r="C12" s="10" t="s">
        <v>117</v>
      </c>
      <c r="D12" s="13" t="s">
        <v>48</v>
      </c>
      <c r="E12" s="11" t="s">
        <v>47</v>
      </c>
      <c r="F12" s="10" t="s">
        <v>86</v>
      </c>
      <c r="G12" s="11" t="s">
        <v>116</v>
      </c>
      <c r="H12" s="10" t="s">
        <v>49</v>
      </c>
      <c r="I12" s="11"/>
      <c r="J12" s="12">
        <v>78502000</v>
      </c>
      <c r="K12" s="11"/>
      <c r="L12" s="12">
        <v>78500000</v>
      </c>
      <c r="M12" s="11"/>
      <c r="N12" s="12">
        <v>2000</v>
      </c>
    </row>
    <row r="13" spans="1:17" ht="37.5" customHeight="1" x14ac:dyDescent="0.25">
      <c r="A13" s="10">
        <v>9</v>
      </c>
      <c r="B13" s="10" t="s">
        <v>118</v>
      </c>
      <c r="C13" s="10" t="s">
        <v>117</v>
      </c>
      <c r="D13" s="13" t="s">
        <v>50</v>
      </c>
      <c r="E13" s="13" t="s">
        <v>119</v>
      </c>
      <c r="F13" s="10" t="s">
        <v>86</v>
      </c>
      <c r="G13" s="13" t="s">
        <v>51</v>
      </c>
      <c r="H13" s="10" t="s">
        <v>52</v>
      </c>
      <c r="I13" s="11"/>
      <c r="J13" s="19">
        <v>10768000</v>
      </c>
      <c r="K13" s="20"/>
      <c r="L13" s="19">
        <v>7968000</v>
      </c>
      <c r="M13" s="20"/>
      <c r="N13" s="21">
        <v>2800000</v>
      </c>
    </row>
    <row r="14" spans="1:17" ht="40.5" customHeight="1" x14ac:dyDescent="0.25">
      <c r="A14" s="10">
        <v>10</v>
      </c>
      <c r="B14" s="10" t="s">
        <v>118</v>
      </c>
      <c r="C14" s="10" t="s">
        <v>117</v>
      </c>
      <c r="D14" s="13" t="s">
        <v>53</v>
      </c>
      <c r="E14" s="13" t="s">
        <v>54</v>
      </c>
      <c r="F14" s="10" t="s">
        <v>137</v>
      </c>
      <c r="G14" s="18" t="s">
        <v>143</v>
      </c>
      <c r="H14" s="17" t="s">
        <v>55</v>
      </c>
      <c r="I14" s="18"/>
      <c r="J14" s="19">
        <v>627125000</v>
      </c>
      <c r="K14" s="20"/>
      <c r="L14" s="12">
        <v>6000000</v>
      </c>
      <c r="M14" s="11"/>
      <c r="N14" s="19">
        <v>65498000</v>
      </c>
    </row>
    <row r="15" spans="1:17" ht="39.75" customHeight="1" x14ac:dyDescent="0.25">
      <c r="A15" s="10">
        <v>11</v>
      </c>
      <c r="B15" s="10" t="s">
        <v>118</v>
      </c>
      <c r="C15" s="10" t="s">
        <v>117</v>
      </c>
      <c r="D15" s="11"/>
      <c r="E15" s="13" t="s">
        <v>56</v>
      </c>
      <c r="F15" s="10" t="s">
        <v>137</v>
      </c>
      <c r="G15" s="18" t="s">
        <v>144</v>
      </c>
      <c r="H15" s="26" t="s">
        <v>57</v>
      </c>
      <c r="I15" s="25"/>
      <c r="J15" s="19">
        <v>146625000</v>
      </c>
      <c r="K15" s="20"/>
      <c r="L15" s="19">
        <v>6000000</v>
      </c>
      <c r="M15" s="20"/>
      <c r="N15" s="21">
        <v>18498000</v>
      </c>
    </row>
    <row r="16" spans="1:17" ht="25.5" x14ac:dyDescent="0.25">
      <c r="A16" s="10">
        <v>12</v>
      </c>
      <c r="B16" s="10" t="s">
        <v>118</v>
      </c>
      <c r="C16" s="10" t="s">
        <v>117</v>
      </c>
      <c r="D16" s="11"/>
      <c r="E16" s="13" t="s">
        <v>58</v>
      </c>
      <c r="F16" s="10" t="s">
        <v>137</v>
      </c>
      <c r="G16" s="18" t="s">
        <v>145</v>
      </c>
      <c r="H16" s="17" t="s">
        <v>55</v>
      </c>
      <c r="I16" s="18"/>
      <c r="J16" s="19">
        <v>270000000</v>
      </c>
      <c r="K16" s="20"/>
      <c r="L16" s="12"/>
      <c r="M16" s="11"/>
      <c r="N16" s="19">
        <v>27000000</v>
      </c>
    </row>
    <row r="17" spans="1:15" ht="15.75" x14ac:dyDescent="0.25">
      <c r="A17" s="10">
        <v>13</v>
      </c>
      <c r="B17" s="10" t="s">
        <v>118</v>
      </c>
      <c r="C17" s="10" t="s">
        <v>117</v>
      </c>
      <c r="D17" s="11"/>
      <c r="E17" s="25" t="s">
        <v>59</v>
      </c>
      <c r="F17" s="10" t="s">
        <v>137</v>
      </c>
      <c r="G17" s="18" t="s">
        <v>146</v>
      </c>
      <c r="H17" s="17" t="s">
        <v>60</v>
      </c>
      <c r="I17" s="18"/>
      <c r="J17" s="19">
        <v>210500000</v>
      </c>
      <c r="K17" s="20"/>
      <c r="L17" s="12"/>
      <c r="M17" s="11"/>
      <c r="N17" s="19">
        <v>20000000</v>
      </c>
    </row>
    <row r="18" spans="1:15" ht="25.5" x14ac:dyDescent="0.25">
      <c r="A18" s="10">
        <v>14</v>
      </c>
      <c r="B18" s="10" t="s">
        <v>118</v>
      </c>
      <c r="C18" s="10" t="s">
        <v>117</v>
      </c>
      <c r="D18" s="13" t="s">
        <v>61</v>
      </c>
      <c r="E18" s="11" t="s">
        <v>62</v>
      </c>
      <c r="F18" s="10" t="s">
        <v>137</v>
      </c>
      <c r="G18" s="18" t="s">
        <v>63</v>
      </c>
      <c r="H18" s="17" t="s">
        <v>46</v>
      </c>
      <c r="I18" s="18"/>
      <c r="J18" s="12">
        <v>1000000</v>
      </c>
      <c r="K18" s="11"/>
      <c r="L18" s="12"/>
      <c r="M18" s="11"/>
      <c r="N18" s="12">
        <v>1000000</v>
      </c>
    </row>
    <row r="19" spans="1:15" ht="25.5" x14ac:dyDescent="0.25">
      <c r="A19" s="10">
        <v>15</v>
      </c>
      <c r="B19" s="10" t="s">
        <v>118</v>
      </c>
      <c r="C19" s="10" t="s">
        <v>117</v>
      </c>
      <c r="D19" s="13" t="s">
        <v>64</v>
      </c>
      <c r="E19" s="11" t="s">
        <v>65</v>
      </c>
      <c r="F19" s="10" t="s">
        <v>137</v>
      </c>
      <c r="G19" s="18" t="s">
        <v>66</v>
      </c>
      <c r="H19" s="10" t="s">
        <v>46</v>
      </c>
      <c r="I19" s="11"/>
      <c r="J19" s="12">
        <v>3500000</v>
      </c>
      <c r="K19" s="11"/>
      <c r="L19" s="12"/>
      <c r="M19" s="11"/>
      <c r="N19" s="12">
        <v>3500000</v>
      </c>
    </row>
    <row r="20" spans="1:15" ht="38.25" x14ac:dyDescent="0.25">
      <c r="A20" s="10">
        <v>16</v>
      </c>
      <c r="B20" s="10" t="s">
        <v>120</v>
      </c>
      <c r="C20" s="10" t="s">
        <v>121</v>
      </c>
      <c r="D20" s="13" t="s">
        <v>67</v>
      </c>
      <c r="E20" s="13" t="s">
        <v>68</v>
      </c>
      <c r="F20" s="10" t="s">
        <v>69</v>
      </c>
      <c r="G20" s="11" t="s">
        <v>135</v>
      </c>
      <c r="H20" s="17" t="s">
        <v>46</v>
      </c>
      <c r="I20" s="18"/>
      <c r="J20" s="21">
        <v>6900000</v>
      </c>
      <c r="K20" s="21"/>
      <c r="L20" s="27"/>
      <c r="M20" s="28"/>
      <c r="N20" s="21">
        <v>6900000</v>
      </c>
    </row>
    <row r="21" spans="1:15" ht="25.5" x14ac:dyDescent="0.25">
      <c r="A21" s="10">
        <v>17</v>
      </c>
      <c r="B21" s="10" t="s">
        <v>120</v>
      </c>
      <c r="C21" s="10" t="s">
        <v>122</v>
      </c>
      <c r="D21" s="11"/>
      <c r="E21" s="24" t="s">
        <v>70</v>
      </c>
      <c r="F21" s="10" t="s">
        <v>86</v>
      </c>
      <c r="G21" s="18" t="s">
        <v>147</v>
      </c>
      <c r="H21" s="17" t="s">
        <v>71</v>
      </c>
      <c r="I21" s="18"/>
      <c r="J21" s="19">
        <v>97000000</v>
      </c>
      <c r="K21" s="20"/>
      <c r="L21" s="19">
        <v>41000000</v>
      </c>
      <c r="M21" s="20"/>
      <c r="N21" s="19">
        <v>30000000</v>
      </c>
    </row>
    <row r="22" spans="1:15" ht="25.5" x14ac:dyDescent="0.25">
      <c r="A22" s="10">
        <v>18</v>
      </c>
      <c r="B22" s="10" t="s">
        <v>120</v>
      </c>
      <c r="C22" s="10" t="s">
        <v>122</v>
      </c>
      <c r="D22" s="11"/>
      <c r="E22" s="13" t="s">
        <v>72</v>
      </c>
      <c r="F22" s="10" t="s">
        <v>86</v>
      </c>
      <c r="G22" s="18" t="s">
        <v>73</v>
      </c>
      <c r="H22" s="17" t="s">
        <v>74</v>
      </c>
      <c r="I22" s="18"/>
      <c r="J22" s="19">
        <v>20000000</v>
      </c>
      <c r="K22" s="20"/>
      <c r="L22" s="12"/>
      <c r="M22" s="11"/>
      <c r="N22" s="19">
        <v>5000000</v>
      </c>
    </row>
    <row r="23" spans="1:15" ht="32.25" customHeight="1" x14ac:dyDescent="0.25">
      <c r="A23" s="72" t="s">
        <v>134</v>
      </c>
      <c r="B23" s="73"/>
      <c r="C23" s="73"/>
      <c r="D23" s="73"/>
      <c r="E23" s="73"/>
      <c r="F23" s="73"/>
      <c r="G23" s="73"/>
      <c r="H23" s="74"/>
      <c r="I23" s="67"/>
      <c r="J23" s="64">
        <f>SUM(J11:J22)</f>
        <v>1472120000</v>
      </c>
      <c r="K23" s="65"/>
      <c r="L23" s="9">
        <f>SUM(L11:L22)</f>
        <v>139468000</v>
      </c>
      <c r="M23" s="29"/>
      <c r="N23" s="64">
        <f>SUM(N11:N22)</f>
        <v>180398000</v>
      </c>
    </row>
    <row r="24" spans="1:15" ht="38.25" x14ac:dyDescent="0.25">
      <c r="A24" s="10">
        <v>19</v>
      </c>
      <c r="B24" s="10" t="s">
        <v>103</v>
      </c>
      <c r="C24" s="10" t="s">
        <v>97</v>
      </c>
      <c r="D24" s="11" t="s">
        <v>0</v>
      </c>
      <c r="E24" s="11" t="s">
        <v>1</v>
      </c>
      <c r="F24" s="10" t="s">
        <v>104</v>
      </c>
      <c r="G24" s="11" t="s">
        <v>6</v>
      </c>
      <c r="H24" s="10" t="s">
        <v>8</v>
      </c>
      <c r="I24" s="11"/>
      <c r="J24" s="12">
        <v>1092820000</v>
      </c>
      <c r="K24" s="11"/>
      <c r="L24" s="12">
        <v>210820000</v>
      </c>
      <c r="M24" s="11"/>
      <c r="N24" s="12">
        <v>305000000</v>
      </c>
    </row>
    <row r="25" spans="1:15" ht="25.5" x14ac:dyDescent="0.25">
      <c r="A25" s="10">
        <v>20</v>
      </c>
      <c r="B25" s="10" t="s">
        <v>103</v>
      </c>
      <c r="C25" s="10" t="s">
        <v>97</v>
      </c>
      <c r="D25" s="11"/>
      <c r="E25" s="13" t="s">
        <v>9</v>
      </c>
      <c r="F25" s="10" t="s">
        <v>86</v>
      </c>
      <c r="G25" s="13" t="s">
        <v>133</v>
      </c>
      <c r="H25" s="10" t="s">
        <v>10</v>
      </c>
      <c r="I25" s="11"/>
      <c r="J25" s="14">
        <v>482000000</v>
      </c>
      <c r="K25" s="15"/>
      <c r="L25" s="12"/>
      <c r="M25" s="11"/>
      <c r="N25" s="14">
        <v>55000000</v>
      </c>
    </row>
    <row r="26" spans="1:15" ht="38.25" x14ac:dyDescent="0.25">
      <c r="A26" s="10">
        <v>21</v>
      </c>
      <c r="B26" s="10" t="s">
        <v>103</v>
      </c>
      <c r="C26" s="10" t="s">
        <v>105</v>
      </c>
      <c r="D26" s="13" t="s">
        <v>11</v>
      </c>
      <c r="E26" s="13" t="s">
        <v>12</v>
      </c>
      <c r="F26" s="16" t="s">
        <v>13</v>
      </c>
      <c r="G26" s="13" t="s">
        <v>14</v>
      </c>
      <c r="H26" s="17" t="s">
        <v>15</v>
      </c>
      <c r="I26" s="18"/>
      <c r="J26" s="19">
        <v>5740151345</v>
      </c>
      <c r="K26" s="20"/>
      <c r="L26" s="21">
        <v>2553238339</v>
      </c>
      <c r="M26" s="21"/>
      <c r="N26" s="21">
        <v>490002000</v>
      </c>
      <c r="O26" s="3"/>
    </row>
    <row r="27" spans="1:15" ht="25.5" x14ac:dyDescent="0.25">
      <c r="A27" s="10">
        <v>22</v>
      </c>
      <c r="B27" s="10" t="s">
        <v>103</v>
      </c>
      <c r="C27" s="10" t="s">
        <v>108</v>
      </c>
      <c r="D27" s="13" t="s">
        <v>22</v>
      </c>
      <c r="E27" s="13" t="s">
        <v>23</v>
      </c>
      <c r="F27" s="17" t="s">
        <v>17</v>
      </c>
      <c r="G27" s="18" t="s">
        <v>24</v>
      </c>
      <c r="H27" s="17" t="s">
        <v>10</v>
      </c>
      <c r="I27" s="18"/>
      <c r="J27" s="12">
        <v>380000000</v>
      </c>
      <c r="K27" s="23"/>
      <c r="L27" s="12">
        <v>2000</v>
      </c>
      <c r="M27" s="23"/>
      <c r="N27" s="12">
        <v>20000000</v>
      </c>
      <c r="O27" s="4"/>
    </row>
    <row r="28" spans="1:15" ht="25.5" x14ac:dyDescent="0.25">
      <c r="A28" s="10">
        <v>23</v>
      </c>
      <c r="B28" s="10" t="s">
        <v>103</v>
      </c>
      <c r="C28" s="10" t="s">
        <v>105</v>
      </c>
      <c r="D28" s="11"/>
      <c r="E28" s="22" t="s">
        <v>16</v>
      </c>
      <c r="F28" s="10" t="s">
        <v>17</v>
      </c>
      <c r="G28" s="22" t="s">
        <v>18</v>
      </c>
      <c r="H28" s="10" t="s">
        <v>19</v>
      </c>
      <c r="I28" s="22"/>
      <c r="J28" s="12">
        <v>3423593719</v>
      </c>
      <c r="K28" s="23"/>
      <c r="L28" s="12">
        <v>1368773662</v>
      </c>
      <c r="M28" s="23"/>
      <c r="N28" s="12">
        <v>270000000</v>
      </c>
      <c r="O28" s="3"/>
    </row>
    <row r="29" spans="1:15" ht="25.5" x14ac:dyDescent="0.25">
      <c r="A29" s="10">
        <v>24</v>
      </c>
      <c r="B29" s="10" t="s">
        <v>166</v>
      </c>
      <c r="C29" s="10" t="s">
        <v>105</v>
      </c>
      <c r="D29" s="11"/>
      <c r="E29" s="22" t="s">
        <v>20</v>
      </c>
      <c r="F29" s="10" t="s">
        <v>21</v>
      </c>
      <c r="G29" s="22" t="s">
        <v>107</v>
      </c>
      <c r="H29" s="10" t="s">
        <v>19</v>
      </c>
      <c r="I29" s="22"/>
      <c r="J29" s="12">
        <v>923661572</v>
      </c>
      <c r="K29" s="23"/>
      <c r="L29" s="12">
        <v>448473491</v>
      </c>
      <c r="M29" s="23"/>
      <c r="N29" s="12">
        <v>120000000</v>
      </c>
    </row>
    <row r="30" spans="1:15" ht="30.75" customHeight="1" x14ac:dyDescent="0.25">
      <c r="A30" s="72" t="s">
        <v>134</v>
      </c>
      <c r="B30" s="73"/>
      <c r="C30" s="73"/>
      <c r="D30" s="73"/>
      <c r="E30" s="73"/>
      <c r="F30" s="73"/>
      <c r="G30" s="73"/>
      <c r="H30" s="74"/>
      <c r="I30" s="68"/>
      <c r="J30" s="9">
        <f>SUM(J24:J29)</f>
        <v>12042226636</v>
      </c>
      <c r="K30" s="69"/>
      <c r="L30" s="9">
        <f>SUM(L24:L29)</f>
        <v>4581307492</v>
      </c>
      <c r="M30" s="69"/>
      <c r="N30" s="9">
        <f>SUM(N24:N29)</f>
        <v>1260002000</v>
      </c>
    </row>
    <row r="31" spans="1:15" ht="25.5" x14ac:dyDescent="0.25">
      <c r="A31" s="10">
        <v>25</v>
      </c>
      <c r="B31" s="10" t="s">
        <v>114</v>
      </c>
      <c r="C31" s="10" t="s">
        <v>115</v>
      </c>
      <c r="D31" s="13" t="s">
        <v>113</v>
      </c>
      <c r="E31" s="25" t="s">
        <v>42</v>
      </c>
      <c r="F31" s="10"/>
      <c r="G31" s="18" t="s">
        <v>142</v>
      </c>
      <c r="H31" s="17" t="s">
        <v>43</v>
      </c>
      <c r="I31" s="18"/>
      <c r="J31" s="19">
        <v>15371000</v>
      </c>
      <c r="K31" s="20"/>
      <c r="L31" s="19">
        <v>13471000</v>
      </c>
      <c r="M31" s="20"/>
      <c r="N31" s="19">
        <v>1000000</v>
      </c>
    </row>
    <row r="32" spans="1:15" s="2" customFormat="1" ht="25.5" customHeight="1" x14ac:dyDescent="0.25">
      <c r="A32" s="72" t="s">
        <v>134</v>
      </c>
      <c r="B32" s="73"/>
      <c r="C32" s="73"/>
      <c r="D32" s="73"/>
      <c r="E32" s="73"/>
      <c r="F32" s="73"/>
      <c r="G32" s="73"/>
      <c r="H32" s="74"/>
      <c r="I32" s="67"/>
      <c r="J32" s="64">
        <v>15371000</v>
      </c>
      <c r="K32" s="65"/>
      <c r="L32" s="64">
        <v>13471000</v>
      </c>
      <c r="M32" s="65"/>
      <c r="N32" s="64">
        <v>1000000</v>
      </c>
    </row>
    <row r="33" spans="1:14" ht="25.5" x14ac:dyDescent="0.25">
      <c r="A33" s="10">
        <v>26</v>
      </c>
      <c r="B33" s="10" t="s">
        <v>123</v>
      </c>
      <c r="C33" s="10" t="s">
        <v>124</v>
      </c>
      <c r="D33" s="13" t="s">
        <v>75</v>
      </c>
      <c r="E33" s="13" t="s">
        <v>76</v>
      </c>
      <c r="F33" s="10" t="s">
        <v>86</v>
      </c>
      <c r="G33" s="18" t="s">
        <v>148</v>
      </c>
      <c r="H33" s="17" t="s">
        <v>77</v>
      </c>
      <c r="I33" s="18"/>
      <c r="J33" s="19">
        <v>1668605662</v>
      </c>
      <c r="K33" s="20"/>
      <c r="L33" s="19">
        <v>634662</v>
      </c>
      <c r="M33" s="20"/>
      <c r="N33" s="19">
        <v>4018000</v>
      </c>
    </row>
    <row r="34" spans="1:14" ht="30" customHeight="1" x14ac:dyDescent="0.25">
      <c r="A34" s="72" t="s">
        <v>134</v>
      </c>
      <c r="B34" s="73"/>
      <c r="C34" s="73"/>
      <c r="D34" s="73"/>
      <c r="E34" s="73"/>
      <c r="F34" s="73"/>
      <c r="G34" s="73"/>
      <c r="H34" s="74"/>
      <c r="I34" s="18"/>
      <c r="J34" s="64">
        <v>1668605662</v>
      </c>
      <c r="K34" s="65"/>
      <c r="L34" s="64">
        <v>634662</v>
      </c>
      <c r="M34" s="65"/>
      <c r="N34" s="64">
        <v>4018000</v>
      </c>
    </row>
    <row r="35" spans="1:14" ht="38.25" x14ac:dyDescent="0.25">
      <c r="A35" s="10">
        <v>27</v>
      </c>
      <c r="B35" s="10" t="s">
        <v>132</v>
      </c>
      <c r="C35" s="10" t="s">
        <v>121</v>
      </c>
      <c r="D35" s="13" t="s">
        <v>90</v>
      </c>
      <c r="E35" s="13" t="s">
        <v>91</v>
      </c>
      <c r="F35" s="16" t="s">
        <v>92</v>
      </c>
      <c r="G35" s="18" t="s">
        <v>93</v>
      </c>
      <c r="H35" s="10" t="s">
        <v>46</v>
      </c>
      <c r="I35" s="11"/>
      <c r="J35" s="19">
        <v>71775000</v>
      </c>
      <c r="K35" s="20"/>
      <c r="L35" s="12"/>
      <c r="M35" s="11"/>
      <c r="N35" s="21">
        <v>71775000</v>
      </c>
    </row>
    <row r="36" spans="1:14" ht="31.5" customHeight="1" x14ac:dyDescent="0.25">
      <c r="A36" s="72" t="s">
        <v>134</v>
      </c>
      <c r="B36" s="73"/>
      <c r="C36" s="73"/>
      <c r="D36" s="73"/>
      <c r="E36" s="73"/>
      <c r="F36" s="73"/>
      <c r="G36" s="73"/>
      <c r="H36" s="74"/>
      <c r="I36" s="29"/>
      <c r="J36" s="64">
        <v>71775000</v>
      </c>
      <c r="K36" s="65"/>
      <c r="L36" s="9"/>
      <c r="M36" s="29"/>
      <c r="N36" s="66">
        <v>71775000</v>
      </c>
    </row>
    <row r="37" spans="1:14" ht="38.25" x14ac:dyDescent="0.25">
      <c r="A37" s="10">
        <v>28</v>
      </c>
      <c r="B37" s="10" t="s">
        <v>106</v>
      </c>
      <c r="C37" s="10" t="s">
        <v>105</v>
      </c>
      <c r="D37" s="11"/>
      <c r="E37" s="24" t="s">
        <v>31</v>
      </c>
      <c r="F37" s="16" t="s">
        <v>32</v>
      </c>
      <c r="G37" s="18" t="s">
        <v>33</v>
      </c>
      <c r="H37" s="10" t="s">
        <v>34</v>
      </c>
      <c r="I37" s="11"/>
      <c r="J37" s="19">
        <v>1691440744</v>
      </c>
      <c r="K37" s="20"/>
      <c r="L37" s="19">
        <v>672042607</v>
      </c>
      <c r="M37" s="20"/>
      <c r="N37" s="21">
        <v>17200000</v>
      </c>
    </row>
    <row r="38" spans="1:14" ht="25.5" x14ac:dyDescent="0.25">
      <c r="A38" s="10">
        <v>29</v>
      </c>
      <c r="B38" s="10" t="s">
        <v>106</v>
      </c>
      <c r="C38" s="10" t="s">
        <v>105</v>
      </c>
      <c r="D38" s="13" t="s">
        <v>35</v>
      </c>
      <c r="E38" s="13" t="s">
        <v>36</v>
      </c>
      <c r="F38" s="10" t="s">
        <v>86</v>
      </c>
      <c r="G38" s="22" t="s">
        <v>37</v>
      </c>
      <c r="H38" s="17" t="s">
        <v>38</v>
      </c>
      <c r="I38" s="18"/>
      <c r="J38" s="12">
        <v>2351698764</v>
      </c>
      <c r="K38" s="23"/>
      <c r="L38" s="12">
        <v>1626915448</v>
      </c>
      <c r="M38" s="23"/>
      <c r="N38" s="12">
        <v>25246000</v>
      </c>
    </row>
    <row r="39" spans="1:14" ht="25.5" x14ac:dyDescent="0.25">
      <c r="A39" s="10">
        <v>30</v>
      </c>
      <c r="B39" s="10" t="s">
        <v>106</v>
      </c>
      <c r="C39" s="10" t="s">
        <v>105</v>
      </c>
      <c r="D39" s="24" t="s">
        <v>39</v>
      </c>
      <c r="E39" s="30" t="s">
        <v>40</v>
      </c>
      <c r="F39" s="10" t="s">
        <v>86</v>
      </c>
      <c r="G39" s="13" t="s">
        <v>41</v>
      </c>
      <c r="H39" s="10" t="s">
        <v>10</v>
      </c>
      <c r="I39" s="11"/>
      <c r="J39" s="12">
        <v>4588845360</v>
      </c>
      <c r="K39" s="11"/>
      <c r="L39" s="12">
        <v>14256000</v>
      </c>
      <c r="M39" s="11"/>
      <c r="N39" s="12">
        <v>40001000</v>
      </c>
    </row>
    <row r="40" spans="1:14" ht="51" x14ac:dyDescent="0.25">
      <c r="A40" s="10">
        <v>31</v>
      </c>
      <c r="B40" s="10" t="s">
        <v>109</v>
      </c>
      <c r="C40" s="10" t="s">
        <v>110</v>
      </c>
      <c r="D40" s="11"/>
      <c r="E40" s="13" t="s">
        <v>25</v>
      </c>
      <c r="F40" s="16" t="s">
        <v>26</v>
      </c>
      <c r="G40" s="13" t="s">
        <v>27</v>
      </c>
      <c r="H40" s="17" t="s">
        <v>28</v>
      </c>
      <c r="I40" s="18"/>
      <c r="J40" s="19">
        <v>5358212817</v>
      </c>
      <c r="K40" s="20"/>
      <c r="L40" s="12"/>
      <c r="M40" s="11"/>
      <c r="N40" s="19">
        <v>5000000</v>
      </c>
    </row>
    <row r="41" spans="1:14" ht="51" x14ac:dyDescent="0.25">
      <c r="A41" s="10">
        <v>32</v>
      </c>
      <c r="B41" s="10" t="s">
        <v>111</v>
      </c>
      <c r="C41" s="10" t="s">
        <v>112</v>
      </c>
      <c r="D41" s="13" t="s">
        <v>29</v>
      </c>
      <c r="E41" s="24" t="s">
        <v>140</v>
      </c>
      <c r="F41" s="10" t="s">
        <v>86</v>
      </c>
      <c r="G41" s="18" t="s">
        <v>141</v>
      </c>
      <c r="H41" s="17" t="s">
        <v>30</v>
      </c>
      <c r="I41" s="18"/>
      <c r="J41" s="19">
        <v>83827000</v>
      </c>
      <c r="K41" s="20"/>
      <c r="L41" s="12"/>
      <c r="M41" s="11"/>
      <c r="N41" s="19">
        <v>12400000</v>
      </c>
    </row>
    <row r="42" spans="1:14" ht="33" customHeight="1" x14ac:dyDescent="0.25">
      <c r="A42" s="75" t="s">
        <v>134</v>
      </c>
      <c r="B42" s="76"/>
      <c r="C42" s="76"/>
      <c r="D42" s="76"/>
      <c r="E42" s="76"/>
      <c r="F42" s="76"/>
      <c r="G42" s="76"/>
      <c r="H42" s="77"/>
      <c r="I42" s="18"/>
      <c r="J42" s="64">
        <f>SUM(J37:J41)</f>
        <v>14074024685</v>
      </c>
      <c r="K42" s="65"/>
      <c r="L42" s="9">
        <f>SUM(L36:L41)</f>
        <v>2313214055</v>
      </c>
      <c r="M42" s="29"/>
      <c r="N42" s="64">
        <f>SUM(N37:N41)</f>
        <v>99847000</v>
      </c>
    </row>
    <row r="43" spans="1:14" ht="33" customHeight="1" x14ac:dyDescent="0.25">
      <c r="A43" s="70" t="s">
        <v>134</v>
      </c>
      <c r="B43" s="70"/>
      <c r="C43" s="70"/>
      <c r="D43" s="70"/>
      <c r="E43" s="70"/>
      <c r="F43" s="70"/>
      <c r="G43" s="70"/>
      <c r="H43" s="70"/>
      <c r="I43" s="29"/>
      <c r="J43" s="9">
        <v>29471875983</v>
      </c>
      <c r="K43" s="29"/>
      <c r="L43" s="9">
        <v>7080095209</v>
      </c>
      <c r="M43" s="29"/>
      <c r="N43" s="9">
        <v>1675127000</v>
      </c>
    </row>
  </sheetData>
  <sortState ref="B4:N41">
    <sortCondition ref="B4:B41"/>
  </sortState>
  <mergeCells count="20">
    <mergeCell ref="A10:H10"/>
    <mergeCell ref="A23:H23"/>
    <mergeCell ref="A34:H34"/>
    <mergeCell ref="A36:H36"/>
    <mergeCell ref="K2:L2"/>
    <mergeCell ref="M2:N2"/>
    <mergeCell ref="A43:H4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A30:H30"/>
    <mergeCell ref="A42:H42"/>
    <mergeCell ref="A32:H32"/>
  </mergeCells>
  <pageMargins left="0.7" right="0.7" top="0.75" bottom="0.75" header="0.3" footer="0.3"/>
  <pageSetup paperSize="9" scale="65" fitToHeight="0" orientation="landscape" verticalDpi="0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63D09-0148-47C4-803D-0539B1C59636}">
  <sheetPr>
    <pageSetUpPr fitToPage="1"/>
  </sheetPr>
  <dimension ref="A1:O36"/>
  <sheetViews>
    <sheetView tabSelected="1" view="pageBreakPreview" zoomScale="60" zoomScaleNormal="100" workbookViewId="0">
      <selection activeCell="F14" sqref="F14"/>
    </sheetView>
  </sheetViews>
  <sheetFormatPr defaultRowHeight="15" x14ac:dyDescent="0.25"/>
  <cols>
    <col min="1" max="1" width="4.85546875" style="1" customWidth="1"/>
    <col min="2" max="2" width="18.7109375" style="1" customWidth="1"/>
    <col min="3" max="3" width="10" style="5" customWidth="1"/>
    <col min="4" max="4" width="9.85546875" style="1" customWidth="1"/>
    <col min="5" max="5" width="26.7109375" style="1" customWidth="1"/>
    <col min="6" max="6" width="12.5703125" style="5" customWidth="1"/>
    <col min="7" max="7" width="39.5703125" style="1" customWidth="1"/>
    <col min="8" max="8" width="11.42578125" style="5" customWidth="1"/>
    <col min="9" max="9" width="9.5703125" style="1" customWidth="1"/>
    <col min="10" max="10" width="13.140625" style="6" customWidth="1"/>
    <col min="11" max="11" width="9.140625" style="1"/>
    <col min="12" max="12" width="12" style="6" customWidth="1"/>
    <col min="13" max="13" width="8.85546875" style="1" customWidth="1"/>
    <col min="14" max="14" width="12.85546875" style="6" customWidth="1"/>
    <col min="15" max="16384" width="9.140625" style="1"/>
  </cols>
  <sheetData>
    <row r="1" spans="1:14" ht="33.75" customHeight="1" x14ac:dyDescent="0.25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2" customFormat="1" ht="38.25" customHeight="1" x14ac:dyDescent="0.25">
      <c r="A2" s="70" t="s">
        <v>94</v>
      </c>
      <c r="B2" s="70" t="s">
        <v>96</v>
      </c>
      <c r="C2" s="70" t="s">
        <v>95</v>
      </c>
      <c r="D2" s="70" t="s">
        <v>2</v>
      </c>
      <c r="E2" s="70" t="s">
        <v>3</v>
      </c>
      <c r="F2" s="70" t="s">
        <v>4</v>
      </c>
      <c r="G2" s="70" t="s">
        <v>5</v>
      </c>
      <c r="H2" s="70" t="s">
        <v>7</v>
      </c>
      <c r="I2" s="70" t="s">
        <v>98</v>
      </c>
      <c r="J2" s="70"/>
      <c r="K2" s="70" t="s">
        <v>101</v>
      </c>
      <c r="L2" s="70"/>
      <c r="M2" s="70" t="s">
        <v>152</v>
      </c>
      <c r="N2" s="70"/>
    </row>
    <row r="3" spans="1:14" s="2" customFormat="1" ht="21" customHeight="1" x14ac:dyDescent="0.25">
      <c r="A3" s="70"/>
      <c r="B3" s="70"/>
      <c r="C3" s="70"/>
      <c r="D3" s="70"/>
      <c r="E3" s="70"/>
      <c r="F3" s="70"/>
      <c r="G3" s="70"/>
      <c r="H3" s="70"/>
      <c r="I3" s="7" t="s">
        <v>99</v>
      </c>
      <c r="J3" s="8" t="s">
        <v>100</v>
      </c>
      <c r="K3" s="7" t="s">
        <v>102</v>
      </c>
      <c r="L3" s="8" t="s">
        <v>100</v>
      </c>
      <c r="M3" s="7" t="s">
        <v>99</v>
      </c>
      <c r="N3" s="8" t="s">
        <v>100</v>
      </c>
    </row>
    <row r="4" spans="1:14" ht="38.25" x14ac:dyDescent="0.25">
      <c r="A4" s="10">
        <v>1</v>
      </c>
      <c r="B4" s="10" t="s">
        <v>126</v>
      </c>
      <c r="C4" s="10" t="s">
        <v>125</v>
      </c>
      <c r="D4" s="11"/>
      <c r="E4" s="11" t="s">
        <v>127</v>
      </c>
      <c r="F4" s="10" t="s">
        <v>86</v>
      </c>
      <c r="G4" s="18" t="s">
        <v>149</v>
      </c>
      <c r="H4" s="10" t="s">
        <v>78</v>
      </c>
      <c r="I4" s="11"/>
      <c r="J4" s="19">
        <v>64885000</v>
      </c>
      <c r="K4" s="20"/>
      <c r="L4" s="12"/>
      <c r="M4" s="11"/>
      <c r="N4" s="21">
        <v>35200000</v>
      </c>
    </row>
    <row r="5" spans="1:14" ht="51" x14ac:dyDescent="0.25">
      <c r="A5" s="10">
        <v>2</v>
      </c>
      <c r="B5" s="10" t="s">
        <v>112</v>
      </c>
      <c r="C5" s="10" t="s">
        <v>111</v>
      </c>
      <c r="D5" s="13" t="s">
        <v>29</v>
      </c>
      <c r="E5" s="24" t="s">
        <v>140</v>
      </c>
      <c r="F5" s="10" t="s">
        <v>86</v>
      </c>
      <c r="G5" s="18" t="s">
        <v>141</v>
      </c>
      <c r="H5" s="17" t="s">
        <v>30</v>
      </c>
      <c r="I5" s="18"/>
      <c r="J5" s="19">
        <v>83827000</v>
      </c>
      <c r="K5" s="20"/>
      <c r="L5" s="12"/>
      <c r="M5" s="11"/>
      <c r="N5" s="19">
        <v>12400000</v>
      </c>
    </row>
    <row r="6" spans="1:14" ht="38.25" x14ac:dyDescent="0.25">
      <c r="A6" s="10">
        <v>3</v>
      </c>
      <c r="B6" s="10" t="s">
        <v>97</v>
      </c>
      <c r="C6" s="10" t="s">
        <v>103</v>
      </c>
      <c r="D6" s="11" t="s">
        <v>0</v>
      </c>
      <c r="E6" s="11" t="s">
        <v>1</v>
      </c>
      <c r="F6" s="10" t="s">
        <v>104</v>
      </c>
      <c r="G6" s="11" t="s">
        <v>6</v>
      </c>
      <c r="H6" s="10" t="s">
        <v>8</v>
      </c>
      <c r="I6" s="11"/>
      <c r="J6" s="12">
        <v>1092820000</v>
      </c>
      <c r="K6" s="11"/>
      <c r="L6" s="12">
        <v>210820000</v>
      </c>
      <c r="M6" s="11"/>
      <c r="N6" s="12">
        <v>305000000</v>
      </c>
    </row>
    <row r="7" spans="1:14" ht="39" customHeight="1" x14ac:dyDescent="0.25">
      <c r="A7" s="10">
        <v>4</v>
      </c>
      <c r="B7" s="10" t="s">
        <v>97</v>
      </c>
      <c r="C7" s="10" t="s">
        <v>103</v>
      </c>
      <c r="D7" s="11"/>
      <c r="E7" s="13" t="s">
        <v>9</v>
      </c>
      <c r="F7" s="10" t="s">
        <v>86</v>
      </c>
      <c r="G7" s="13" t="s">
        <v>133</v>
      </c>
      <c r="H7" s="10" t="s">
        <v>10</v>
      </c>
      <c r="I7" s="11"/>
      <c r="J7" s="14">
        <v>482000000</v>
      </c>
      <c r="K7" s="15"/>
      <c r="L7" s="12"/>
      <c r="M7" s="11"/>
      <c r="N7" s="14">
        <v>55000000</v>
      </c>
    </row>
    <row r="8" spans="1:14" ht="25.5" x14ac:dyDescent="0.25">
      <c r="A8" s="10">
        <v>5</v>
      </c>
      <c r="B8" s="10" t="s">
        <v>121</v>
      </c>
      <c r="C8" s="10" t="s">
        <v>131</v>
      </c>
      <c r="D8" s="13" t="s">
        <v>87</v>
      </c>
      <c r="E8" s="13" t="s">
        <v>88</v>
      </c>
      <c r="F8" s="10" t="s">
        <v>138</v>
      </c>
      <c r="G8" s="18" t="s">
        <v>89</v>
      </c>
      <c r="H8" s="10" t="s">
        <v>46</v>
      </c>
      <c r="I8" s="11"/>
      <c r="J8" s="19">
        <v>6000000</v>
      </c>
      <c r="K8" s="20"/>
      <c r="L8" s="12"/>
      <c r="M8" s="11"/>
      <c r="N8" s="19">
        <v>6000000</v>
      </c>
    </row>
    <row r="9" spans="1:14" ht="25.5" x14ac:dyDescent="0.25">
      <c r="A9" s="10">
        <v>6</v>
      </c>
      <c r="B9" s="10" t="s">
        <v>121</v>
      </c>
      <c r="C9" s="10" t="s">
        <v>120</v>
      </c>
      <c r="D9" s="13" t="s">
        <v>67</v>
      </c>
      <c r="E9" s="13" t="s">
        <v>68</v>
      </c>
      <c r="F9" s="10" t="s">
        <v>69</v>
      </c>
      <c r="G9" s="11" t="s">
        <v>135</v>
      </c>
      <c r="H9" s="17" t="s">
        <v>46</v>
      </c>
      <c r="I9" s="18"/>
      <c r="J9" s="21">
        <v>6900000</v>
      </c>
      <c r="K9" s="21"/>
      <c r="L9" s="27"/>
      <c r="M9" s="28"/>
      <c r="N9" s="21">
        <v>6900000</v>
      </c>
    </row>
    <row r="10" spans="1:14" ht="65.25" customHeight="1" x14ac:dyDescent="0.25">
      <c r="A10" s="10">
        <v>7</v>
      </c>
      <c r="B10" s="10" t="s">
        <v>121</v>
      </c>
      <c r="C10" s="10" t="s">
        <v>132</v>
      </c>
      <c r="D10" s="13" t="s">
        <v>90</v>
      </c>
      <c r="E10" s="13" t="s">
        <v>91</v>
      </c>
      <c r="F10" s="16" t="s">
        <v>92</v>
      </c>
      <c r="G10" s="18" t="s">
        <v>93</v>
      </c>
      <c r="H10" s="10" t="s">
        <v>46</v>
      </c>
      <c r="I10" s="11"/>
      <c r="J10" s="19">
        <v>71775000</v>
      </c>
      <c r="K10" s="20"/>
      <c r="L10" s="12"/>
      <c r="M10" s="11"/>
      <c r="N10" s="21">
        <v>71775000</v>
      </c>
    </row>
    <row r="11" spans="1:14" ht="38.25" x14ac:dyDescent="0.25">
      <c r="A11" s="10">
        <v>8</v>
      </c>
      <c r="B11" s="10" t="s">
        <v>105</v>
      </c>
      <c r="C11" s="10" t="s">
        <v>103</v>
      </c>
      <c r="D11" s="13" t="s">
        <v>11</v>
      </c>
      <c r="E11" s="13" t="s">
        <v>12</v>
      </c>
      <c r="F11" s="16" t="s">
        <v>13</v>
      </c>
      <c r="G11" s="13" t="s">
        <v>14</v>
      </c>
      <c r="H11" s="17" t="s">
        <v>15</v>
      </c>
      <c r="I11" s="18"/>
      <c r="J11" s="19">
        <v>5740151345</v>
      </c>
      <c r="K11" s="20"/>
      <c r="L11" s="21">
        <v>2553238339</v>
      </c>
      <c r="M11" s="21"/>
      <c r="N11" s="21">
        <v>490002000</v>
      </c>
    </row>
    <row r="12" spans="1:14" ht="37.5" customHeight="1" x14ac:dyDescent="0.25">
      <c r="A12" s="10">
        <v>9</v>
      </c>
      <c r="B12" s="10" t="s">
        <v>105</v>
      </c>
      <c r="C12" s="10" t="s">
        <v>106</v>
      </c>
      <c r="D12" s="11"/>
      <c r="E12" s="22" t="s">
        <v>16</v>
      </c>
      <c r="F12" s="10" t="s">
        <v>17</v>
      </c>
      <c r="G12" s="22" t="s">
        <v>18</v>
      </c>
      <c r="H12" s="10" t="s">
        <v>19</v>
      </c>
      <c r="I12" s="22"/>
      <c r="J12" s="12">
        <v>3423593719</v>
      </c>
      <c r="K12" s="23"/>
      <c r="L12" s="12">
        <v>1368773662</v>
      </c>
      <c r="M12" s="23"/>
      <c r="N12" s="12">
        <v>270000000</v>
      </c>
    </row>
    <row r="13" spans="1:14" ht="40.5" customHeight="1" x14ac:dyDescent="0.25">
      <c r="A13" s="10">
        <v>10</v>
      </c>
      <c r="B13" s="10" t="s">
        <v>105</v>
      </c>
      <c r="C13" s="10" t="s">
        <v>106</v>
      </c>
      <c r="D13" s="11"/>
      <c r="E13" s="22" t="s">
        <v>20</v>
      </c>
      <c r="F13" s="10" t="s">
        <v>21</v>
      </c>
      <c r="G13" s="22" t="s">
        <v>107</v>
      </c>
      <c r="H13" s="10" t="s">
        <v>19</v>
      </c>
      <c r="I13" s="22"/>
      <c r="J13" s="12">
        <v>923661572</v>
      </c>
      <c r="K13" s="23"/>
      <c r="L13" s="12">
        <v>448473491</v>
      </c>
      <c r="M13" s="23"/>
      <c r="N13" s="12">
        <v>120000000</v>
      </c>
    </row>
    <row r="14" spans="1:14" ht="39.75" customHeight="1" x14ac:dyDescent="0.25">
      <c r="A14" s="10">
        <v>11</v>
      </c>
      <c r="B14" s="10" t="s">
        <v>105</v>
      </c>
      <c r="C14" s="10" t="s">
        <v>106</v>
      </c>
      <c r="D14" s="11"/>
      <c r="E14" s="24" t="s">
        <v>31</v>
      </c>
      <c r="F14" s="16" t="s">
        <v>32</v>
      </c>
      <c r="G14" s="18" t="s">
        <v>33</v>
      </c>
      <c r="H14" s="10" t="s">
        <v>34</v>
      </c>
      <c r="I14" s="11"/>
      <c r="J14" s="19">
        <v>1691440744</v>
      </c>
      <c r="K14" s="20"/>
      <c r="L14" s="19">
        <v>672042607</v>
      </c>
      <c r="M14" s="20"/>
      <c r="N14" s="21">
        <v>17200000</v>
      </c>
    </row>
    <row r="15" spans="1:14" ht="25.5" x14ac:dyDescent="0.25">
      <c r="A15" s="10">
        <v>12</v>
      </c>
      <c r="B15" s="10" t="s">
        <v>105</v>
      </c>
      <c r="C15" s="10" t="s">
        <v>106</v>
      </c>
      <c r="D15" s="13" t="s">
        <v>35</v>
      </c>
      <c r="E15" s="13" t="s">
        <v>36</v>
      </c>
      <c r="F15" s="10" t="s">
        <v>86</v>
      </c>
      <c r="G15" s="22" t="s">
        <v>37</v>
      </c>
      <c r="H15" s="17" t="s">
        <v>38</v>
      </c>
      <c r="I15" s="18"/>
      <c r="J15" s="12">
        <v>2351698764</v>
      </c>
      <c r="K15" s="23"/>
      <c r="L15" s="12">
        <v>1626915448</v>
      </c>
      <c r="M15" s="23"/>
      <c r="N15" s="12">
        <v>25246000</v>
      </c>
    </row>
    <row r="16" spans="1:14" ht="25.5" x14ac:dyDescent="0.25">
      <c r="A16" s="10">
        <v>13</v>
      </c>
      <c r="B16" s="10" t="s">
        <v>105</v>
      </c>
      <c r="C16" s="10" t="s">
        <v>106</v>
      </c>
      <c r="D16" s="24" t="s">
        <v>39</v>
      </c>
      <c r="E16" s="30" t="s">
        <v>40</v>
      </c>
      <c r="F16" s="10" t="s">
        <v>86</v>
      </c>
      <c r="G16" s="13" t="s">
        <v>41</v>
      </c>
      <c r="H16" s="10" t="s">
        <v>10</v>
      </c>
      <c r="I16" s="11"/>
      <c r="J16" s="12">
        <v>4588845360</v>
      </c>
      <c r="K16" s="11"/>
      <c r="L16" s="12">
        <v>14256000</v>
      </c>
      <c r="M16" s="11"/>
      <c r="N16" s="12">
        <v>40001000</v>
      </c>
    </row>
    <row r="17" spans="1:15" ht="25.5" x14ac:dyDescent="0.25">
      <c r="A17" s="10">
        <v>14</v>
      </c>
      <c r="B17" s="10" t="s">
        <v>122</v>
      </c>
      <c r="C17" s="10" t="s">
        <v>120</v>
      </c>
      <c r="D17" s="11"/>
      <c r="E17" s="24" t="s">
        <v>70</v>
      </c>
      <c r="F17" s="10" t="s">
        <v>86</v>
      </c>
      <c r="G17" s="18" t="s">
        <v>147</v>
      </c>
      <c r="H17" s="17" t="s">
        <v>71</v>
      </c>
      <c r="I17" s="18"/>
      <c r="J17" s="19">
        <v>97000000</v>
      </c>
      <c r="K17" s="20"/>
      <c r="L17" s="19">
        <v>41000000</v>
      </c>
      <c r="M17" s="20"/>
      <c r="N17" s="19">
        <v>30000000</v>
      </c>
    </row>
    <row r="18" spans="1:15" ht="25.5" x14ac:dyDescent="0.25">
      <c r="A18" s="10">
        <v>15</v>
      </c>
      <c r="B18" s="10" t="s">
        <v>122</v>
      </c>
      <c r="C18" s="10" t="s">
        <v>120</v>
      </c>
      <c r="D18" s="11"/>
      <c r="E18" s="13" t="s">
        <v>72</v>
      </c>
      <c r="F18" s="10" t="s">
        <v>86</v>
      </c>
      <c r="G18" s="18" t="s">
        <v>73</v>
      </c>
      <c r="H18" s="17" t="s">
        <v>74</v>
      </c>
      <c r="I18" s="18"/>
      <c r="J18" s="19">
        <v>20000000</v>
      </c>
      <c r="K18" s="20"/>
      <c r="L18" s="12"/>
      <c r="M18" s="11"/>
      <c r="N18" s="19">
        <v>5000000</v>
      </c>
    </row>
    <row r="19" spans="1:15" ht="25.5" x14ac:dyDescent="0.25">
      <c r="A19" s="10">
        <v>16</v>
      </c>
      <c r="B19" s="10" t="s">
        <v>115</v>
      </c>
      <c r="C19" s="10" t="s">
        <v>114</v>
      </c>
      <c r="D19" s="13" t="s">
        <v>113</v>
      </c>
      <c r="E19" s="25" t="s">
        <v>42</v>
      </c>
      <c r="F19" s="10"/>
      <c r="G19" s="18" t="s">
        <v>142</v>
      </c>
      <c r="H19" s="17" t="s">
        <v>43</v>
      </c>
      <c r="I19" s="18"/>
      <c r="J19" s="19">
        <v>15371000</v>
      </c>
      <c r="K19" s="20"/>
      <c r="L19" s="19">
        <v>13471000</v>
      </c>
      <c r="M19" s="20"/>
      <c r="N19" s="19">
        <v>1000000</v>
      </c>
    </row>
    <row r="20" spans="1:15" ht="25.5" x14ac:dyDescent="0.25">
      <c r="A20" s="10">
        <v>17</v>
      </c>
      <c r="B20" s="10" t="s">
        <v>124</v>
      </c>
      <c r="C20" s="10" t="s">
        <v>123</v>
      </c>
      <c r="D20" s="13" t="s">
        <v>75</v>
      </c>
      <c r="E20" s="13" t="s">
        <v>76</v>
      </c>
      <c r="F20" s="10" t="s">
        <v>86</v>
      </c>
      <c r="G20" s="18" t="s">
        <v>148</v>
      </c>
      <c r="H20" s="17" t="s">
        <v>77</v>
      </c>
      <c r="I20" s="18"/>
      <c r="J20" s="19">
        <v>1668605662</v>
      </c>
      <c r="K20" s="20"/>
      <c r="L20" s="19">
        <v>634662</v>
      </c>
      <c r="M20" s="20"/>
      <c r="N20" s="19">
        <v>4018000</v>
      </c>
    </row>
    <row r="21" spans="1:15" ht="38.25" x14ac:dyDescent="0.25">
      <c r="A21" s="10">
        <v>18</v>
      </c>
      <c r="B21" s="10" t="s">
        <v>130</v>
      </c>
      <c r="C21" s="10" t="s">
        <v>129</v>
      </c>
      <c r="D21" s="11" t="s">
        <v>85</v>
      </c>
      <c r="E21" s="13" t="s">
        <v>151</v>
      </c>
      <c r="F21" s="10" t="s">
        <v>86</v>
      </c>
      <c r="G21" s="22" t="s">
        <v>150</v>
      </c>
      <c r="H21" s="10" t="s">
        <v>57</v>
      </c>
      <c r="I21" s="11"/>
      <c r="J21" s="19">
        <v>8868000</v>
      </c>
      <c r="K21" s="20"/>
      <c r="L21" s="12"/>
      <c r="M21" s="11"/>
      <c r="N21" s="19">
        <v>887000</v>
      </c>
    </row>
    <row r="22" spans="1:15" ht="38.25" x14ac:dyDescent="0.25">
      <c r="A22" s="10">
        <v>19</v>
      </c>
      <c r="B22" s="10" t="s">
        <v>117</v>
      </c>
      <c r="C22" s="10" t="s">
        <v>128</v>
      </c>
      <c r="D22" s="13" t="s">
        <v>79</v>
      </c>
      <c r="E22" s="13" t="s">
        <v>80</v>
      </c>
      <c r="F22" s="10" t="s">
        <v>86</v>
      </c>
      <c r="G22" s="18" t="s">
        <v>81</v>
      </c>
      <c r="H22" s="17" t="s">
        <v>52</v>
      </c>
      <c r="I22" s="18"/>
      <c r="J22" s="21">
        <v>24000000</v>
      </c>
      <c r="K22" s="21"/>
      <c r="L22" s="21">
        <v>16000000</v>
      </c>
      <c r="M22" s="21"/>
      <c r="N22" s="19">
        <v>8000000</v>
      </c>
    </row>
    <row r="23" spans="1:15" ht="38.25" x14ac:dyDescent="0.25">
      <c r="A23" s="10">
        <v>20</v>
      </c>
      <c r="B23" s="10" t="s">
        <v>117</v>
      </c>
      <c r="C23" s="10" t="s">
        <v>128</v>
      </c>
      <c r="D23" s="11"/>
      <c r="E23" s="13" t="s">
        <v>82</v>
      </c>
      <c r="F23" s="10" t="s">
        <v>86</v>
      </c>
      <c r="G23" s="18" t="s">
        <v>83</v>
      </c>
      <c r="H23" s="17" t="s">
        <v>52</v>
      </c>
      <c r="I23" s="18"/>
      <c r="J23" s="19">
        <v>14000000</v>
      </c>
      <c r="K23" s="20"/>
      <c r="L23" s="19">
        <v>8500000</v>
      </c>
      <c r="M23" s="20"/>
      <c r="N23" s="19">
        <v>5500000</v>
      </c>
    </row>
    <row r="24" spans="1:15" ht="38.25" x14ac:dyDescent="0.25">
      <c r="A24" s="10">
        <v>21</v>
      </c>
      <c r="B24" s="10" t="s">
        <v>117</v>
      </c>
      <c r="C24" s="10" t="s">
        <v>128</v>
      </c>
      <c r="D24" s="11"/>
      <c r="E24" s="13" t="s">
        <v>84</v>
      </c>
      <c r="F24" s="10" t="s">
        <v>86</v>
      </c>
      <c r="G24" s="18" t="s">
        <v>81</v>
      </c>
      <c r="H24" s="17" t="s">
        <v>52</v>
      </c>
      <c r="I24" s="18"/>
      <c r="J24" s="19">
        <v>10000000</v>
      </c>
      <c r="K24" s="20"/>
      <c r="L24" s="21">
        <v>7500000</v>
      </c>
      <c r="M24" s="21"/>
      <c r="N24" s="19">
        <v>2500000</v>
      </c>
      <c r="O24" s="3"/>
    </row>
    <row r="25" spans="1:15" ht="25.5" x14ac:dyDescent="0.25">
      <c r="A25" s="10">
        <v>22</v>
      </c>
      <c r="B25" s="10" t="s">
        <v>117</v>
      </c>
      <c r="C25" s="10" t="s">
        <v>116</v>
      </c>
      <c r="D25" s="13" t="s">
        <v>44</v>
      </c>
      <c r="E25" s="13" t="s">
        <v>45</v>
      </c>
      <c r="F25" s="10" t="s">
        <v>86</v>
      </c>
      <c r="G25" s="11" t="s">
        <v>136</v>
      </c>
      <c r="H25" s="10" t="s">
        <v>46</v>
      </c>
      <c r="I25" s="11"/>
      <c r="J25" s="12">
        <v>200000</v>
      </c>
      <c r="K25" s="11"/>
      <c r="L25" s="12"/>
      <c r="M25" s="11"/>
      <c r="N25" s="12">
        <v>200000</v>
      </c>
      <c r="O25" s="4"/>
    </row>
    <row r="26" spans="1:15" ht="25.5" x14ac:dyDescent="0.25">
      <c r="A26" s="10">
        <v>23</v>
      </c>
      <c r="B26" s="10" t="s">
        <v>117</v>
      </c>
      <c r="C26" s="10" t="s">
        <v>118</v>
      </c>
      <c r="D26" s="13" t="s">
        <v>48</v>
      </c>
      <c r="E26" s="11" t="s">
        <v>47</v>
      </c>
      <c r="F26" s="10" t="s">
        <v>86</v>
      </c>
      <c r="G26" s="11" t="s">
        <v>116</v>
      </c>
      <c r="H26" s="10" t="s">
        <v>49</v>
      </c>
      <c r="I26" s="11"/>
      <c r="J26" s="12">
        <v>78502000</v>
      </c>
      <c r="K26" s="11"/>
      <c r="L26" s="12">
        <v>78500000</v>
      </c>
      <c r="M26" s="11"/>
      <c r="N26" s="12">
        <v>2000</v>
      </c>
      <c r="O26" s="3"/>
    </row>
    <row r="27" spans="1:15" ht="25.5" x14ac:dyDescent="0.25">
      <c r="A27" s="10">
        <v>24</v>
      </c>
      <c r="B27" s="10" t="s">
        <v>117</v>
      </c>
      <c r="C27" s="10" t="s">
        <v>118</v>
      </c>
      <c r="D27" s="13" t="s">
        <v>50</v>
      </c>
      <c r="E27" s="13" t="s">
        <v>119</v>
      </c>
      <c r="F27" s="10" t="s">
        <v>86</v>
      </c>
      <c r="G27" s="18" t="s">
        <v>51</v>
      </c>
      <c r="H27" s="10" t="s">
        <v>52</v>
      </c>
      <c r="I27" s="11"/>
      <c r="J27" s="19">
        <v>10768000</v>
      </c>
      <c r="K27" s="20"/>
      <c r="L27" s="19">
        <v>7968000</v>
      </c>
      <c r="M27" s="20"/>
      <c r="N27" s="21">
        <v>2800000</v>
      </c>
    </row>
    <row r="28" spans="1:15" ht="25.5" x14ac:dyDescent="0.25">
      <c r="A28" s="10">
        <v>25</v>
      </c>
      <c r="B28" s="10" t="s">
        <v>117</v>
      </c>
      <c r="C28" s="10" t="s">
        <v>118</v>
      </c>
      <c r="D28" s="13" t="s">
        <v>53</v>
      </c>
      <c r="E28" s="13" t="s">
        <v>54</v>
      </c>
      <c r="F28" s="10" t="s">
        <v>137</v>
      </c>
      <c r="G28" s="18" t="s">
        <v>143</v>
      </c>
      <c r="H28" s="17" t="s">
        <v>55</v>
      </c>
      <c r="I28" s="18"/>
      <c r="J28" s="19">
        <v>627125000</v>
      </c>
      <c r="K28" s="20"/>
      <c r="L28" s="12">
        <v>6000000</v>
      </c>
      <c r="M28" s="11"/>
      <c r="N28" s="19">
        <v>65498000</v>
      </c>
    </row>
    <row r="29" spans="1:15" ht="25.5" x14ac:dyDescent="0.25">
      <c r="A29" s="10">
        <v>26</v>
      </c>
      <c r="B29" s="10" t="s">
        <v>117</v>
      </c>
      <c r="C29" s="10" t="s">
        <v>118</v>
      </c>
      <c r="D29" s="11"/>
      <c r="E29" s="13" t="s">
        <v>56</v>
      </c>
      <c r="F29" s="10" t="s">
        <v>137</v>
      </c>
      <c r="G29" s="18" t="s">
        <v>144</v>
      </c>
      <c r="H29" s="26" t="s">
        <v>57</v>
      </c>
      <c r="I29" s="25"/>
      <c r="J29" s="19">
        <v>146625000</v>
      </c>
      <c r="K29" s="20"/>
      <c r="L29" s="19">
        <v>6000000</v>
      </c>
      <c r="M29" s="20"/>
      <c r="N29" s="21">
        <v>18498000</v>
      </c>
    </row>
    <row r="30" spans="1:15" ht="25.5" x14ac:dyDescent="0.25">
      <c r="A30" s="10">
        <v>27</v>
      </c>
      <c r="B30" s="10" t="s">
        <v>117</v>
      </c>
      <c r="C30" s="10" t="s">
        <v>118</v>
      </c>
      <c r="D30" s="11"/>
      <c r="E30" s="13" t="s">
        <v>58</v>
      </c>
      <c r="F30" s="10" t="s">
        <v>137</v>
      </c>
      <c r="G30" s="18" t="s">
        <v>145</v>
      </c>
      <c r="H30" s="17" t="s">
        <v>55</v>
      </c>
      <c r="I30" s="18"/>
      <c r="J30" s="19">
        <v>270000000</v>
      </c>
      <c r="K30" s="20"/>
      <c r="L30" s="12"/>
      <c r="M30" s="11"/>
      <c r="N30" s="19">
        <v>27000000</v>
      </c>
    </row>
    <row r="31" spans="1:15" ht="15.75" x14ac:dyDescent="0.25">
      <c r="A31" s="10">
        <v>28</v>
      </c>
      <c r="B31" s="10" t="s">
        <v>117</v>
      </c>
      <c r="C31" s="10" t="s">
        <v>118</v>
      </c>
      <c r="D31" s="11"/>
      <c r="E31" s="25" t="s">
        <v>59</v>
      </c>
      <c r="F31" s="10" t="s">
        <v>137</v>
      </c>
      <c r="G31" s="18" t="s">
        <v>146</v>
      </c>
      <c r="H31" s="17" t="s">
        <v>60</v>
      </c>
      <c r="I31" s="18"/>
      <c r="J31" s="19">
        <v>210500000</v>
      </c>
      <c r="K31" s="20"/>
      <c r="L31" s="12"/>
      <c r="M31" s="11"/>
      <c r="N31" s="19">
        <v>20000000</v>
      </c>
    </row>
    <row r="32" spans="1:15" ht="25.5" x14ac:dyDescent="0.25">
      <c r="A32" s="10">
        <v>29</v>
      </c>
      <c r="B32" s="10" t="s">
        <v>117</v>
      </c>
      <c r="C32" s="10" t="s">
        <v>118</v>
      </c>
      <c r="D32" s="13" t="s">
        <v>61</v>
      </c>
      <c r="E32" s="11" t="s">
        <v>62</v>
      </c>
      <c r="F32" s="10" t="s">
        <v>137</v>
      </c>
      <c r="G32" s="18" t="s">
        <v>63</v>
      </c>
      <c r="H32" s="17" t="s">
        <v>46</v>
      </c>
      <c r="I32" s="18"/>
      <c r="J32" s="12">
        <v>1000000</v>
      </c>
      <c r="K32" s="11"/>
      <c r="L32" s="12"/>
      <c r="M32" s="11"/>
      <c r="N32" s="12">
        <v>1000000</v>
      </c>
    </row>
    <row r="33" spans="1:14" ht="25.5" x14ac:dyDescent="0.25">
      <c r="A33" s="10">
        <v>30</v>
      </c>
      <c r="B33" s="10" t="s">
        <v>117</v>
      </c>
      <c r="C33" s="10" t="s">
        <v>118</v>
      </c>
      <c r="D33" s="13" t="s">
        <v>64</v>
      </c>
      <c r="E33" s="11" t="s">
        <v>65</v>
      </c>
      <c r="F33" s="10" t="s">
        <v>137</v>
      </c>
      <c r="G33" s="18" t="s">
        <v>66</v>
      </c>
      <c r="H33" s="10" t="s">
        <v>46</v>
      </c>
      <c r="I33" s="11"/>
      <c r="J33" s="12">
        <v>3500000</v>
      </c>
      <c r="K33" s="11"/>
      <c r="L33" s="12"/>
      <c r="M33" s="11"/>
      <c r="N33" s="12">
        <v>3500000</v>
      </c>
    </row>
    <row r="34" spans="1:14" ht="51" x14ac:dyDescent="0.25">
      <c r="A34" s="10">
        <v>31</v>
      </c>
      <c r="B34" s="10" t="s">
        <v>110</v>
      </c>
      <c r="C34" s="10" t="s">
        <v>109</v>
      </c>
      <c r="D34" s="11"/>
      <c r="E34" s="13" t="s">
        <v>25</v>
      </c>
      <c r="F34" s="16" t="s">
        <v>26</v>
      </c>
      <c r="G34" s="13" t="s">
        <v>27</v>
      </c>
      <c r="H34" s="17" t="s">
        <v>28</v>
      </c>
      <c r="I34" s="18"/>
      <c r="J34" s="19">
        <v>5358212817</v>
      </c>
      <c r="K34" s="20"/>
      <c r="L34" s="12"/>
      <c r="M34" s="11"/>
      <c r="N34" s="19">
        <v>5000000</v>
      </c>
    </row>
    <row r="35" spans="1:14" ht="25.5" x14ac:dyDescent="0.25">
      <c r="A35" s="10">
        <v>32</v>
      </c>
      <c r="B35" s="10" t="s">
        <v>108</v>
      </c>
      <c r="C35" s="10" t="s">
        <v>103</v>
      </c>
      <c r="D35" s="13" t="s">
        <v>22</v>
      </c>
      <c r="E35" s="13" t="s">
        <v>23</v>
      </c>
      <c r="F35" s="17" t="s">
        <v>17</v>
      </c>
      <c r="G35" s="18" t="s">
        <v>24</v>
      </c>
      <c r="H35" s="17" t="s">
        <v>10</v>
      </c>
      <c r="I35" s="18"/>
      <c r="J35" s="12">
        <v>380000000</v>
      </c>
      <c r="K35" s="23"/>
      <c r="L35" s="12">
        <v>2000</v>
      </c>
      <c r="M35" s="23"/>
      <c r="N35" s="12">
        <v>20000000</v>
      </c>
    </row>
    <row r="36" spans="1:14" ht="33" customHeight="1" x14ac:dyDescent="0.25">
      <c r="A36" s="70" t="s">
        <v>134</v>
      </c>
      <c r="B36" s="70"/>
      <c r="C36" s="70"/>
      <c r="D36" s="70"/>
      <c r="E36" s="70"/>
      <c r="F36" s="70"/>
      <c r="G36" s="70"/>
      <c r="H36" s="70"/>
      <c r="I36" s="29"/>
      <c r="J36" s="9">
        <f>SUM(J4:J35)</f>
        <v>29471875983</v>
      </c>
      <c r="K36" s="29"/>
      <c r="L36" s="9">
        <f>SUM(L4:L35)</f>
        <v>7080095209</v>
      </c>
      <c r="M36" s="29"/>
      <c r="N36" s="9">
        <f>SUM(N4:N35)</f>
        <v>1675127000</v>
      </c>
    </row>
  </sheetData>
  <sortState ref="B4:N35">
    <sortCondition ref="B4"/>
  </sortState>
  <mergeCells count="13">
    <mergeCell ref="K2:L2"/>
    <mergeCell ref="M2:N2"/>
    <mergeCell ref="A36:H36"/>
    <mergeCell ref="A1:N1"/>
    <mergeCell ref="A2:A3"/>
    <mergeCell ref="C2:C3"/>
    <mergeCell ref="B2:B3"/>
    <mergeCell ref="D2:D3"/>
    <mergeCell ref="E2:E3"/>
    <mergeCell ref="F2:F3"/>
    <mergeCell ref="G2:G3"/>
    <mergeCell ref="H2:H3"/>
    <mergeCell ref="I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F01C1-CF86-4AB5-8AB0-72D635A720A9}">
  <sheetPr>
    <pageSetUpPr fitToPage="1"/>
  </sheetPr>
  <dimension ref="A1:N36"/>
  <sheetViews>
    <sheetView topLeftCell="A43" zoomScaleNormal="100" workbookViewId="0">
      <selection activeCell="L5" sqref="L5"/>
    </sheetView>
  </sheetViews>
  <sheetFormatPr defaultRowHeight="15" x14ac:dyDescent="0.25"/>
  <cols>
    <col min="1" max="1" width="6.5703125" style="31" customWidth="1"/>
    <col min="2" max="2" width="12.28515625" style="32" customWidth="1"/>
    <col min="3" max="3" width="10.85546875" style="31" customWidth="1"/>
    <col min="4" max="4" width="9.7109375" style="31" customWidth="1"/>
    <col min="5" max="5" width="20.7109375" style="32" customWidth="1"/>
    <col min="6" max="6" width="9.140625" style="31"/>
    <col min="7" max="7" width="29.5703125" style="32" customWidth="1"/>
    <col min="8" max="8" width="10.28515625" style="31" customWidth="1"/>
    <col min="9" max="9" width="9.140625" style="31"/>
    <col min="10" max="10" width="15.85546875" style="31" customWidth="1"/>
    <col min="11" max="11" width="10" style="31" customWidth="1"/>
    <col min="12" max="12" width="14.28515625" style="31" bestFit="1" customWidth="1"/>
    <col min="13" max="13" width="9.140625" style="31"/>
    <col min="14" max="14" width="14.28515625" style="31" bestFit="1" customWidth="1"/>
    <col min="15" max="16384" width="9.140625" style="31"/>
  </cols>
  <sheetData>
    <row r="1" spans="1:14" ht="24.75" customHeight="1" thickBot="1" x14ac:dyDescent="0.3">
      <c r="A1" s="82" t="s">
        <v>155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8.5" customHeight="1" x14ac:dyDescent="0.25">
      <c r="A2" s="84" t="s">
        <v>94</v>
      </c>
      <c r="B2" s="80" t="s">
        <v>96</v>
      </c>
      <c r="C2" s="80" t="s">
        <v>95</v>
      </c>
      <c r="D2" s="80" t="s">
        <v>2</v>
      </c>
      <c r="E2" s="80" t="s">
        <v>3</v>
      </c>
      <c r="F2" s="80" t="s">
        <v>4</v>
      </c>
      <c r="G2" s="80" t="s">
        <v>5</v>
      </c>
      <c r="H2" s="80" t="s">
        <v>7</v>
      </c>
      <c r="I2" s="80" t="s">
        <v>98</v>
      </c>
      <c r="J2" s="80"/>
      <c r="K2" s="80" t="s">
        <v>101</v>
      </c>
      <c r="L2" s="80"/>
      <c r="M2" s="80" t="s">
        <v>152</v>
      </c>
      <c r="N2" s="83"/>
    </row>
    <row r="3" spans="1:14" ht="27.75" customHeight="1" x14ac:dyDescent="0.25">
      <c r="A3" s="85"/>
      <c r="B3" s="81"/>
      <c r="C3" s="81"/>
      <c r="D3" s="81"/>
      <c r="E3" s="81"/>
      <c r="F3" s="81"/>
      <c r="G3" s="81"/>
      <c r="H3" s="81"/>
      <c r="I3" s="33" t="s">
        <v>99</v>
      </c>
      <c r="J3" s="34" t="s">
        <v>100</v>
      </c>
      <c r="K3" s="33" t="s">
        <v>102</v>
      </c>
      <c r="L3" s="34" t="s">
        <v>100</v>
      </c>
      <c r="M3" s="33" t="s">
        <v>99</v>
      </c>
      <c r="N3" s="35" t="s">
        <v>100</v>
      </c>
    </row>
    <row r="4" spans="1:14" ht="38.25" customHeight="1" x14ac:dyDescent="0.25">
      <c r="A4" s="36">
        <v>1</v>
      </c>
      <c r="B4" s="37" t="s">
        <v>117</v>
      </c>
      <c r="C4" s="37" t="s">
        <v>118</v>
      </c>
      <c r="D4" s="38" t="s">
        <v>48</v>
      </c>
      <c r="E4" s="39" t="s">
        <v>47</v>
      </c>
      <c r="F4" s="37" t="s">
        <v>86</v>
      </c>
      <c r="G4" s="39" t="s">
        <v>116</v>
      </c>
      <c r="H4" s="37" t="s">
        <v>49</v>
      </c>
      <c r="I4" s="39"/>
      <c r="J4" s="40">
        <v>78502000</v>
      </c>
      <c r="K4" s="39"/>
      <c r="L4" s="40">
        <v>78500000</v>
      </c>
      <c r="M4" s="39"/>
      <c r="N4" s="41">
        <v>2000</v>
      </c>
    </row>
    <row r="5" spans="1:14" ht="36.75" customHeight="1" x14ac:dyDescent="0.25">
      <c r="A5" s="36">
        <v>2</v>
      </c>
      <c r="B5" s="37" t="s">
        <v>117</v>
      </c>
      <c r="C5" s="37" t="s">
        <v>116</v>
      </c>
      <c r="D5" s="38" t="s">
        <v>44</v>
      </c>
      <c r="E5" s="38" t="s">
        <v>45</v>
      </c>
      <c r="F5" s="37" t="s">
        <v>86</v>
      </c>
      <c r="G5" s="39" t="s">
        <v>136</v>
      </c>
      <c r="H5" s="37" t="s">
        <v>46</v>
      </c>
      <c r="I5" s="39"/>
      <c r="J5" s="40">
        <v>200000</v>
      </c>
      <c r="K5" s="39"/>
      <c r="L5" s="40"/>
      <c r="M5" s="39"/>
      <c r="N5" s="41">
        <v>200000</v>
      </c>
    </row>
    <row r="6" spans="1:14" ht="45" x14ac:dyDescent="0.25">
      <c r="A6" s="36">
        <v>3</v>
      </c>
      <c r="B6" s="37" t="s">
        <v>130</v>
      </c>
      <c r="C6" s="37" t="s">
        <v>129</v>
      </c>
      <c r="D6" s="39" t="s">
        <v>85</v>
      </c>
      <c r="E6" s="38" t="s">
        <v>151</v>
      </c>
      <c r="F6" s="37" t="s">
        <v>86</v>
      </c>
      <c r="G6" s="42" t="s">
        <v>156</v>
      </c>
      <c r="H6" s="37" t="s">
        <v>57</v>
      </c>
      <c r="I6" s="39"/>
      <c r="J6" s="43">
        <v>8868000</v>
      </c>
      <c r="K6" s="44"/>
      <c r="L6" s="40"/>
      <c r="M6" s="39"/>
      <c r="N6" s="45">
        <v>887000</v>
      </c>
    </row>
    <row r="7" spans="1:14" ht="30" x14ac:dyDescent="0.25">
      <c r="A7" s="36">
        <v>4</v>
      </c>
      <c r="B7" s="37" t="s">
        <v>115</v>
      </c>
      <c r="C7" s="37" t="s">
        <v>114</v>
      </c>
      <c r="D7" s="38" t="s">
        <v>113</v>
      </c>
      <c r="E7" s="46" t="s">
        <v>42</v>
      </c>
      <c r="F7" s="37" t="s">
        <v>86</v>
      </c>
      <c r="G7" s="38" t="s">
        <v>157</v>
      </c>
      <c r="H7" s="47" t="s">
        <v>43</v>
      </c>
      <c r="I7" s="48"/>
      <c r="J7" s="43">
        <v>15371000</v>
      </c>
      <c r="K7" s="44"/>
      <c r="L7" s="43">
        <v>13471000</v>
      </c>
      <c r="M7" s="44"/>
      <c r="N7" s="45">
        <v>1000000</v>
      </c>
    </row>
    <row r="8" spans="1:14" ht="30" x14ac:dyDescent="0.25">
      <c r="A8" s="36">
        <v>5</v>
      </c>
      <c r="B8" s="37" t="s">
        <v>117</v>
      </c>
      <c r="C8" s="37" t="s">
        <v>118</v>
      </c>
      <c r="D8" s="38" t="s">
        <v>61</v>
      </c>
      <c r="E8" s="39" t="s">
        <v>62</v>
      </c>
      <c r="F8" s="37" t="s">
        <v>137</v>
      </c>
      <c r="G8" s="38" t="s">
        <v>63</v>
      </c>
      <c r="H8" s="47" t="s">
        <v>46</v>
      </c>
      <c r="I8" s="48"/>
      <c r="J8" s="40">
        <v>1000000</v>
      </c>
      <c r="K8" s="39"/>
      <c r="L8" s="40"/>
      <c r="M8" s="39"/>
      <c r="N8" s="41">
        <v>1000000</v>
      </c>
    </row>
    <row r="9" spans="1:14" ht="65.25" customHeight="1" x14ac:dyDescent="0.25">
      <c r="A9" s="36">
        <v>6</v>
      </c>
      <c r="B9" s="37" t="s">
        <v>117</v>
      </c>
      <c r="C9" s="37" t="s">
        <v>128</v>
      </c>
      <c r="D9" s="39"/>
      <c r="E9" s="38" t="s">
        <v>84</v>
      </c>
      <c r="F9" s="37" t="s">
        <v>86</v>
      </c>
      <c r="G9" s="38" t="s">
        <v>81</v>
      </c>
      <c r="H9" s="47" t="s">
        <v>52</v>
      </c>
      <c r="I9" s="48"/>
      <c r="J9" s="43">
        <v>10000000</v>
      </c>
      <c r="K9" s="44"/>
      <c r="L9" s="49">
        <v>7500000</v>
      </c>
      <c r="M9" s="49"/>
      <c r="N9" s="45">
        <v>2500000</v>
      </c>
    </row>
    <row r="10" spans="1:14" ht="60" x14ac:dyDescent="0.25">
      <c r="A10" s="36">
        <v>7</v>
      </c>
      <c r="B10" s="37" t="s">
        <v>117</v>
      </c>
      <c r="C10" s="37" t="s">
        <v>118</v>
      </c>
      <c r="D10" s="38" t="s">
        <v>50</v>
      </c>
      <c r="E10" s="38" t="s">
        <v>119</v>
      </c>
      <c r="F10" s="37" t="s">
        <v>86</v>
      </c>
      <c r="G10" s="38" t="s">
        <v>51</v>
      </c>
      <c r="H10" s="37" t="s">
        <v>52</v>
      </c>
      <c r="I10" s="39"/>
      <c r="J10" s="43">
        <v>10768000</v>
      </c>
      <c r="K10" s="44"/>
      <c r="L10" s="43">
        <v>7968000</v>
      </c>
      <c r="M10" s="44"/>
      <c r="N10" s="50">
        <v>2800000</v>
      </c>
    </row>
    <row r="11" spans="1:14" ht="30" x14ac:dyDescent="0.25">
      <c r="A11" s="36">
        <v>8</v>
      </c>
      <c r="B11" s="37" t="s">
        <v>117</v>
      </c>
      <c r="C11" s="37" t="s">
        <v>118</v>
      </c>
      <c r="D11" s="38" t="s">
        <v>64</v>
      </c>
      <c r="E11" s="39" t="s">
        <v>65</v>
      </c>
      <c r="F11" s="37" t="s">
        <v>137</v>
      </c>
      <c r="G11" s="38" t="s">
        <v>66</v>
      </c>
      <c r="H11" s="37" t="s">
        <v>46</v>
      </c>
      <c r="I11" s="39"/>
      <c r="J11" s="40">
        <v>3500000</v>
      </c>
      <c r="K11" s="39"/>
      <c r="L11" s="40"/>
      <c r="M11" s="39"/>
      <c r="N11" s="41">
        <v>3500000</v>
      </c>
    </row>
    <row r="12" spans="1:14" ht="33" x14ac:dyDescent="0.25">
      <c r="A12" s="36">
        <v>9</v>
      </c>
      <c r="B12" s="37" t="s">
        <v>124</v>
      </c>
      <c r="C12" s="37" t="s">
        <v>123</v>
      </c>
      <c r="D12" s="38" t="s">
        <v>75</v>
      </c>
      <c r="E12" s="38" t="s">
        <v>76</v>
      </c>
      <c r="F12" s="37" t="s">
        <v>86</v>
      </c>
      <c r="G12" s="38" t="s">
        <v>158</v>
      </c>
      <c r="H12" s="47" t="s">
        <v>77</v>
      </c>
      <c r="I12" s="48"/>
      <c r="J12" s="43">
        <v>1668605662</v>
      </c>
      <c r="K12" s="44"/>
      <c r="L12" s="43">
        <v>634662</v>
      </c>
      <c r="M12" s="44"/>
      <c r="N12" s="45">
        <v>4018000</v>
      </c>
    </row>
    <row r="13" spans="1:14" ht="44.25" customHeight="1" x14ac:dyDescent="0.25">
      <c r="A13" s="36">
        <v>10</v>
      </c>
      <c r="B13" s="37" t="s">
        <v>122</v>
      </c>
      <c r="C13" s="37" t="s">
        <v>120</v>
      </c>
      <c r="D13" s="39"/>
      <c r="E13" s="38" t="s">
        <v>72</v>
      </c>
      <c r="F13" s="37" t="s">
        <v>86</v>
      </c>
      <c r="G13" s="38" t="s">
        <v>73</v>
      </c>
      <c r="H13" s="47" t="s">
        <v>74</v>
      </c>
      <c r="I13" s="48"/>
      <c r="J13" s="43">
        <v>20000000</v>
      </c>
      <c r="K13" s="44"/>
      <c r="L13" s="40"/>
      <c r="M13" s="39"/>
      <c r="N13" s="45">
        <v>5000000</v>
      </c>
    </row>
    <row r="14" spans="1:14" ht="75" customHeight="1" x14ac:dyDescent="0.25">
      <c r="A14" s="36">
        <v>11</v>
      </c>
      <c r="B14" s="37" t="s">
        <v>110</v>
      </c>
      <c r="C14" s="37" t="s">
        <v>109</v>
      </c>
      <c r="D14" s="39"/>
      <c r="E14" s="38" t="s">
        <v>25</v>
      </c>
      <c r="F14" s="51" t="s">
        <v>26</v>
      </c>
      <c r="G14" s="38" t="s">
        <v>27</v>
      </c>
      <c r="H14" s="47" t="s">
        <v>28</v>
      </c>
      <c r="I14" s="48"/>
      <c r="J14" s="43">
        <v>5358212817</v>
      </c>
      <c r="K14" s="44"/>
      <c r="L14" s="40"/>
      <c r="M14" s="39"/>
      <c r="N14" s="45">
        <v>5000000</v>
      </c>
    </row>
    <row r="15" spans="1:14" ht="45" x14ac:dyDescent="0.25">
      <c r="A15" s="36">
        <v>12</v>
      </c>
      <c r="B15" s="37" t="s">
        <v>117</v>
      </c>
      <c r="C15" s="37" t="s">
        <v>128</v>
      </c>
      <c r="D15" s="39"/>
      <c r="E15" s="38" t="s">
        <v>82</v>
      </c>
      <c r="F15" s="37" t="s">
        <v>86</v>
      </c>
      <c r="G15" s="38" t="s">
        <v>83</v>
      </c>
      <c r="H15" s="47" t="s">
        <v>52</v>
      </c>
      <c r="I15" s="48"/>
      <c r="J15" s="43">
        <v>14000000</v>
      </c>
      <c r="K15" s="44"/>
      <c r="L15" s="43">
        <v>8500000</v>
      </c>
      <c r="M15" s="44"/>
      <c r="N15" s="45">
        <v>5500000</v>
      </c>
    </row>
    <row r="16" spans="1:14" ht="45" x14ac:dyDescent="0.25">
      <c r="A16" s="36">
        <v>13</v>
      </c>
      <c r="B16" s="37" t="s">
        <v>121</v>
      </c>
      <c r="C16" s="37" t="s">
        <v>131</v>
      </c>
      <c r="D16" s="38" t="s">
        <v>87</v>
      </c>
      <c r="E16" s="38" t="s">
        <v>88</v>
      </c>
      <c r="F16" s="37" t="s">
        <v>138</v>
      </c>
      <c r="G16" s="38" t="s">
        <v>89</v>
      </c>
      <c r="H16" s="37" t="s">
        <v>46</v>
      </c>
      <c r="I16" s="39"/>
      <c r="J16" s="43">
        <v>6000000</v>
      </c>
      <c r="K16" s="44"/>
      <c r="L16" s="40"/>
      <c r="M16" s="39"/>
      <c r="N16" s="45">
        <v>6000000</v>
      </c>
    </row>
    <row r="17" spans="1:14" ht="45" x14ac:dyDescent="0.25">
      <c r="A17" s="36">
        <v>14</v>
      </c>
      <c r="B17" s="37" t="s">
        <v>121</v>
      </c>
      <c r="C17" s="37" t="s">
        <v>120</v>
      </c>
      <c r="D17" s="38" t="s">
        <v>67</v>
      </c>
      <c r="E17" s="38" t="s">
        <v>68</v>
      </c>
      <c r="F17" s="37" t="s">
        <v>69</v>
      </c>
      <c r="G17" s="39" t="s">
        <v>135</v>
      </c>
      <c r="H17" s="47" t="s">
        <v>46</v>
      </c>
      <c r="I17" s="48"/>
      <c r="J17" s="49">
        <v>6900000</v>
      </c>
      <c r="K17" s="49"/>
      <c r="L17" s="52"/>
      <c r="M17" s="53"/>
      <c r="N17" s="50">
        <v>6900000</v>
      </c>
    </row>
    <row r="18" spans="1:14" ht="60" x14ac:dyDescent="0.25">
      <c r="A18" s="36">
        <v>15</v>
      </c>
      <c r="B18" s="37" t="s">
        <v>117</v>
      </c>
      <c r="C18" s="37" t="s">
        <v>128</v>
      </c>
      <c r="D18" s="38" t="s">
        <v>79</v>
      </c>
      <c r="E18" s="38" t="s">
        <v>80</v>
      </c>
      <c r="F18" s="37" t="s">
        <v>86</v>
      </c>
      <c r="G18" s="38" t="s">
        <v>81</v>
      </c>
      <c r="H18" s="47" t="s">
        <v>52</v>
      </c>
      <c r="I18" s="48"/>
      <c r="J18" s="49">
        <v>24000000</v>
      </c>
      <c r="K18" s="49"/>
      <c r="L18" s="49">
        <v>16000000</v>
      </c>
      <c r="M18" s="49"/>
      <c r="N18" s="45">
        <v>8000000</v>
      </c>
    </row>
    <row r="19" spans="1:14" ht="105" x14ac:dyDescent="0.25">
      <c r="A19" s="36">
        <v>16</v>
      </c>
      <c r="B19" s="37" t="s">
        <v>112</v>
      </c>
      <c r="C19" s="37" t="s">
        <v>111</v>
      </c>
      <c r="D19" s="38" t="s">
        <v>29</v>
      </c>
      <c r="E19" s="54" t="s">
        <v>140</v>
      </c>
      <c r="F19" s="37" t="s">
        <v>86</v>
      </c>
      <c r="G19" s="38" t="s">
        <v>159</v>
      </c>
      <c r="H19" s="47" t="s">
        <v>30</v>
      </c>
      <c r="I19" s="48"/>
      <c r="J19" s="43">
        <v>83827000</v>
      </c>
      <c r="K19" s="44"/>
      <c r="L19" s="40"/>
      <c r="M19" s="39"/>
      <c r="N19" s="45">
        <v>12400000</v>
      </c>
    </row>
    <row r="20" spans="1:14" ht="45" x14ac:dyDescent="0.25">
      <c r="A20" s="36">
        <v>17</v>
      </c>
      <c r="B20" s="37" t="s">
        <v>105</v>
      </c>
      <c r="C20" s="37" t="s">
        <v>106</v>
      </c>
      <c r="D20" s="39"/>
      <c r="E20" s="54" t="s">
        <v>31</v>
      </c>
      <c r="F20" s="51" t="s">
        <v>32</v>
      </c>
      <c r="G20" s="38" t="s">
        <v>33</v>
      </c>
      <c r="H20" s="37" t="s">
        <v>34</v>
      </c>
      <c r="I20" s="39"/>
      <c r="J20" s="43">
        <v>1691440744</v>
      </c>
      <c r="K20" s="44"/>
      <c r="L20" s="43">
        <v>672042607</v>
      </c>
      <c r="M20" s="44"/>
      <c r="N20" s="50">
        <v>17200000</v>
      </c>
    </row>
    <row r="21" spans="1:14" ht="45" x14ac:dyDescent="0.25">
      <c r="A21" s="36">
        <v>18</v>
      </c>
      <c r="B21" s="37" t="s">
        <v>117</v>
      </c>
      <c r="C21" s="37" t="s">
        <v>118</v>
      </c>
      <c r="D21" s="39"/>
      <c r="E21" s="38" t="s">
        <v>56</v>
      </c>
      <c r="F21" s="37" t="s">
        <v>137</v>
      </c>
      <c r="G21" s="38" t="s">
        <v>160</v>
      </c>
      <c r="H21" s="55" t="s">
        <v>57</v>
      </c>
      <c r="I21" s="46"/>
      <c r="J21" s="43">
        <v>146625000</v>
      </c>
      <c r="K21" s="44"/>
      <c r="L21" s="43">
        <v>6000000</v>
      </c>
      <c r="M21" s="44"/>
      <c r="N21" s="50">
        <v>18498000</v>
      </c>
    </row>
    <row r="22" spans="1:14" ht="30" x14ac:dyDescent="0.25">
      <c r="A22" s="36">
        <v>19</v>
      </c>
      <c r="B22" s="37" t="s">
        <v>117</v>
      </c>
      <c r="C22" s="37" t="s">
        <v>118</v>
      </c>
      <c r="D22" s="39"/>
      <c r="E22" s="46" t="s">
        <v>59</v>
      </c>
      <c r="F22" s="37" t="s">
        <v>137</v>
      </c>
      <c r="G22" s="38" t="s">
        <v>161</v>
      </c>
      <c r="H22" s="47" t="s">
        <v>60</v>
      </c>
      <c r="I22" s="48"/>
      <c r="J22" s="43">
        <v>210500000</v>
      </c>
      <c r="K22" s="44"/>
      <c r="L22" s="40"/>
      <c r="M22" s="39"/>
      <c r="N22" s="45">
        <v>20000000</v>
      </c>
    </row>
    <row r="23" spans="1:14" ht="45" x14ac:dyDescent="0.25">
      <c r="A23" s="36">
        <v>20</v>
      </c>
      <c r="B23" s="37" t="s">
        <v>108</v>
      </c>
      <c r="C23" s="37" t="s">
        <v>103</v>
      </c>
      <c r="D23" s="38" t="s">
        <v>22</v>
      </c>
      <c r="E23" s="38" t="s">
        <v>23</v>
      </c>
      <c r="F23" s="47" t="s">
        <v>17</v>
      </c>
      <c r="G23" s="38" t="s">
        <v>24</v>
      </c>
      <c r="H23" s="47" t="s">
        <v>10</v>
      </c>
      <c r="I23" s="48"/>
      <c r="J23" s="40">
        <v>380000000</v>
      </c>
      <c r="K23" s="56"/>
      <c r="L23" s="40">
        <v>2000</v>
      </c>
      <c r="M23" s="56"/>
      <c r="N23" s="41">
        <v>20000000</v>
      </c>
    </row>
    <row r="24" spans="1:14" ht="45" x14ac:dyDescent="0.25">
      <c r="A24" s="36">
        <v>21</v>
      </c>
      <c r="B24" s="37" t="s">
        <v>105</v>
      </c>
      <c r="C24" s="37" t="s">
        <v>106</v>
      </c>
      <c r="D24" s="38" t="s">
        <v>35</v>
      </c>
      <c r="E24" s="38" t="s">
        <v>36</v>
      </c>
      <c r="F24" s="37" t="s">
        <v>86</v>
      </c>
      <c r="G24" s="42" t="s">
        <v>37</v>
      </c>
      <c r="H24" s="47" t="s">
        <v>38</v>
      </c>
      <c r="I24" s="48"/>
      <c r="J24" s="40">
        <v>2351698764</v>
      </c>
      <c r="K24" s="56"/>
      <c r="L24" s="40">
        <v>1626915448</v>
      </c>
      <c r="M24" s="56"/>
      <c r="N24" s="41">
        <v>25246000</v>
      </c>
    </row>
    <row r="25" spans="1:14" ht="45" x14ac:dyDescent="0.25">
      <c r="A25" s="36">
        <v>22</v>
      </c>
      <c r="B25" s="37" t="s">
        <v>117</v>
      </c>
      <c r="C25" s="37" t="s">
        <v>118</v>
      </c>
      <c r="D25" s="39"/>
      <c r="E25" s="38" t="s">
        <v>58</v>
      </c>
      <c r="F25" s="37" t="s">
        <v>137</v>
      </c>
      <c r="G25" s="38" t="s">
        <v>162</v>
      </c>
      <c r="H25" s="47" t="s">
        <v>55</v>
      </c>
      <c r="I25" s="48"/>
      <c r="J25" s="43">
        <v>270000000</v>
      </c>
      <c r="K25" s="44"/>
      <c r="L25" s="40"/>
      <c r="M25" s="39"/>
      <c r="N25" s="45">
        <v>27000000</v>
      </c>
    </row>
    <row r="26" spans="1:14" ht="45" x14ac:dyDescent="0.25">
      <c r="A26" s="36">
        <v>23</v>
      </c>
      <c r="B26" s="37" t="s">
        <v>122</v>
      </c>
      <c r="C26" s="37" t="s">
        <v>120</v>
      </c>
      <c r="D26" s="39"/>
      <c r="E26" s="54" t="s">
        <v>70</v>
      </c>
      <c r="F26" s="37" t="s">
        <v>86</v>
      </c>
      <c r="G26" s="38" t="s">
        <v>163</v>
      </c>
      <c r="H26" s="47" t="s">
        <v>71</v>
      </c>
      <c r="I26" s="48"/>
      <c r="J26" s="43">
        <v>97000000</v>
      </c>
      <c r="K26" s="44"/>
      <c r="L26" s="43">
        <v>41000000</v>
      </c>
      <c r="M26" s="44"/>
      <c r="N26" s="45">
        <v>30000000</v>
      </c>
    </row>
    <row r="27" spans="1:14" ht="60" x14ac:dyDescent="0.25">
      <c r="A27" s="36">
        <v>24</v>
      </c>
      <c r="B27" s="37" t="s">
        <v>126</v>
      </c>
      <c r="C27" s="37" t="s">
        <v>125</v>
      </c>
      <c r="D27" s="39"/>
      <c r="E27" s="39" t="s">
        <v>127</v>
      </c>
      <c r="F27" s="37" t="s">
        <v>86</v>
      </c>
      <c r="G27" s="38" t="s">
        <v>164</v>
      </c>
      <c r="H27" s="37" t="s">
        <v>78</v>
      </c>
      <c r="I27" s="39"/>
      <c r="J27" s="43">
        <v>64885000</v>
      </c>
      <c r="K27" s="44"/>
      <c r="L27" s="40"/>
      <c r="M27" s="39"/>
      <c r="N27" s="50">
        <v>35200000</v>
      </c>
    </row>
    <row r="28" spans="1:14" ht="45" x14ac:dyDescent="0.25">
      <c r="A28" s="36">
        <v>25</v>
      </c>
      <c r="B28" s="37" t="s">
        <v>105</v>
      </c>
      <c r="C28" s="37" t="s">
        <v>106</v>
      </c>
      <c r="D28" s="54" t="s">
        <v>39</v>
      </c>
      <c r="E28" s="57" t="s">
        <v>40</v>
      </c>
      <c r="F28" s="37" t="s">
        <v>86</v>
      </c>
      <c r="G28" s="38" t="s">
        <v>41</v>
      </c>
      <c r="H28" s="37" t="s">
        <v>10</v>
      </c>
      <c r="I28" s="39"/>
      <c r="J28" s="40">
        <v>4588845360</v>
      </c>
      <c r="K28" s="39"/>
      <c r="L28" s="40">
        <v>14256000</v>
      </c>
      <c r="M28" s="39"/>
      <c r="N28" s="41">
        <v>40001000</v>
      </c>
    </row>
    <row r="29" spans="1:14" ht="30" x14ac:dyDescent="0.25">
      <c r="A29" s="36">
        <v>26</v>
      </c>
      <c r="B29" s="37" t="s">
        <v>97</v>
      </c>
      <c r="C29" s="37" t="s">
        <v>103</v>
      </c>
      <c r="D29" s="39"/>
      <c r="E29" s="38" t="s">
        <v>9</v>
      </c>
      <c r="F29" s="37" t="s">
        <v>86</v>
      </c>
      <c r="G29" s="38" t="s">
        <v>133</v>
      </c>
      <c r="H29" s="37" t="s">
        <v>10</v>
      </c>
      <c r="I29" s="39"/>
      <c r="J29" s="58">
        <v>482000000</v>
      </c>
      <c r="K29" s="59"/>
      <c r="L29" s="40"/>
      <c r="M29" s="39"/>
      <c r="N29" s="60">
        <v>55000000</v>
      </c>
    </row>
    <row r="30" spans="1:14" ht="30" x14ac:dyDescent="0.25">
      <c r="A30" s="36">
        <v>27</v>
      </c>
      <c r="B30" s="37" t="s">
        <v>117</v>
      </c>
      <c r="C30" s="37" t="s">
        <v>118</v>
      </c>
      <c r="D30" s="38" t="s">
        <v>53</v>
      </c>
      <c r="E30" s="38" t="s">
        <v>54</v>
      </c>
      <c r="F30" s="37" t="s">
        <v>137</v>
      </c>
      <c r="G30" s="38" t="s">
        <v>165</v>
      </c>
      <c r="H30" s="47" t="s">
        <v>55</v>
      </c>
      <c r="I30" s="48"/>
      <c r="J30" s="43">
        <v>627125000</v>
      </c>
      <c r="K30" s="44"/>
      <c r="L30" s="40">
        <v>6000000</v>
      </c>
      <c r="M30" s="39"/>
      <c r="N30" s="45">
        <v>65498000</v>
      </c>
    </row>
    <row r="31" spans="1:14" ht="43.5" customHeight="1" x14ac:dyDescent="0.25">
      <c r="A31" s="36">
        <v>28</v>
      </c>
      <c r="B31" s="37" t="s">
        <v>121</v>
      </c>
      <c r="C31" s="37" t="s">
        <v>132</v>
      </c>
      <c r="D31" s="38" t="s">
        <v>90</v>
      </c>
      <c r="E31" s="38" t="s">
        <v>91</v>
      </c>
      <c r="F31" s="51" t="s">
        <v>92</v>
      </c>
      <c r="G31" s="38" t="s">
        <v>93</v>
      </c>
      <c r="H31" s="37" t="s">
        <v>46</v>
      </c>
      <c r="I31" s="39"/>
      <c r="J31" s="43">
        <v>71775000</v>
      </c>
      <c r="K31" s="44"/>
      <c r="L31" s="40"/>
      <c r="M31" s="39"/>
      <c r="N31" s="50">
        <v>71775000</v>
      </c>
    </row>
    <row r="32" spans="1:14" ht="51.75" customHeight="1" x14ac:dyDescent="0.25">
      <c r="A32" s="36">
        <v>29</v>
      </c>
      <c r="B32" s="37" t="s">
        <v>105</v>
      </c>
      <c r="C32" s="37" t="s">
        <v>106</v>
      </c>
      <c r="D32" s="39"/>
      <c r="E32" s="42" t="s">
        <v>20</v>
      </c>
      <c r="F32" s="37" t="s">
        <v>21</v>
      </c>
      <c r="G32" s="42" t="s">
        <v>107</v>
      </c>
      <c r="H32" s="37" t="s">
        <v>19</v>
      </c>
      <c r="I32" s="42"/>
      <c r="J32" s="40">
        <v>923661572</v>
      </c>
      <c r="K32" s="56"/>
      <c r="L32" s="40">
        <v>448473491</v>
      </c>
      <c r="M32" s="56"/>
      <c r="N32" s="41">
        <v>120000000</v>
      </c>
    </row>
    <row r="33" spans="1:14" ht="45" x14ac:dyDescent="0.25">
      <c r="A33" s="36">
        <v>30</v>
      </c>
      <c r="B33" s="37" t="s">
        <v>105</v>
      </c>
      <c r="C33" s="37" t="s">
        <v>106</v>
      </c>
      <c r="D33" s="39"/>
      <c r="E33" s="42" t="s">
        <v>16</v>
      </c>
      <c r="F33" s="37" t="s">
        <v>17</v>
      </c>
      <c r="G33" s="42" t="s">
        <v>18</v>
      </c>
      <c r="H33" s="37" t="s">
        <v>19</v>
      </c>
      <c r="I33" s="42"/>
      <c r="J33" s="40">
        <v>3423593719</v>
      </c>
      <c r="K33" s="56"/>
      <c r="L33" s="40">
        <v>1368773662</v>
      </c>
      <c r="M33" s="56"/>
      <c r="N33" s="41">
        <v>270000000</v>
      </c>
    </row>
    <row r="34" spans="1:14" ht="60" x14ac:dyDescent="0.25">
      <c r="A34" s="36">
        <v>31</v>
      </c>
      <c r="B34" s="37" t="s">
        <v>97</v>
      </c>
      <c r="C34" s="37" t="s">
        <v>103</v>
      </c>
      <c r="D34" s="39" t="s">
        <v>0</v>
      </c>
      <c r="E34" s="39" t="s">
        <v>1</v>
      </c>
      <c r="F34" s="37" t="s">
        <v>104</v>
      </c>
      <c r="G34" s="39" t="s">
        <v>6</v>
      </c>
      <c r="H34" s="37" t="s">
        <v>8</v>
      </c>
      <c r="I34" s="39"/>
      <c r="J34" s="40">
        <v>1092820000</v>
      </c>
      <c r="K34" s="39"/>
      <c r="L34" s="40">
        <v>210820000</v>
      </c>
      <c r="M34" s="39"/>
      <c r="N34" s="41">
        <v>305000000</v>
      </c>
    </row>
    <row r="35" spans="1:14" ht="75" x14ac:dyDescent="0.25">
      <c r="A35" s="36">
        <v>32</v>
      </c>
      <c r="B35" s="37" t="s">
        <v>105</v>
      </c>
      <c r="C35" s="37" t="s">
        <v>103</v>
      </c>
      <c r="D35" s="38" t="s">
        <v>11</v>
      </c>
      <c r="E35" s="38" t="s">
        <v>12</v>
      </c>
      <c r="F35" s="51" t="s">
        <v>13</v>
      </c>
      <c r="G35" s="38" t="s">
        <v>14</v>
      </c>
      <c r="H35" s="47" t="s">
        <v>15</v>
      </c>
      <c r="I35" s="48"/>
      <c r="J35" s="43">
        <v>5740151345</v>
      </c>
      <c r="K35" s="44"/>
      <c r="L35" s="49">
        <v>2553238339</v>
      </c>
      <c r="M35" s="49"/>
      <c r="N35" s="50">
        <v>490002000</v>
      </c>
    </row>
    <row r="36" spans="1:14" ht="30.75" customHeight="1" thickBot="1" x14ac:dyDescent="0.3">
      <c r="A36" s="78" t="s">
        <v>134</v>
      </c>
      <c r="B36" s="79"/>
      <c r="C36" s="79"/>
      <c r="D36" s="79"/>
      <c r="E36" s="79"/>
      <c r="F36" s="79"/>
      <c r="G36" s="79"/>
      <c r="H36" s="79"/>
      <c r="I36" s="61"/>
      <c r="J36" s="62">
        <f>SUM(J4:J35)</f>
        <v>29471875983</v>
      </c>
      <c r="K36" s="61"/>
      <c r="L36" s="62">
        <f>SUM(L4:L35)</f>
        <v>7080095209</v>
      </c>
      <c r="M36" s="61"/>
      <c r="N36" s="63">
        <f>SUM(N4:N35)</f>
        <v>1675127000</v>
      </c>
    </row>
  </sheetData>
  <sortState ref="B4:N35">
    <sortCondition ref="N4:N35"/>
  </sortState>
  <mergeCells count="13">
    <mergeCell ref="A36:H36"/>
    <mergeCell ref="F2:F3"/>
    <mergeCell ref="A1:N1"/>
    <mergeCell ref="G2:G3"/>
    <mergeCell ref="H2:H3"/>
    <mergeCell ref="I2:J2"/>
    <mergeCell ref="K2:L2"/>
    <mergeCell ref="M2:N2"/>
    <mergeCell ref="A2:A3"/>
    <mergeCell ref="B2:B3"/>
    <mergeCell ref="C2:C3"/>
    <mergeCell ref="D2:D3"/>
    <mergeCell ref="E2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52E5D-88D4-4641-AED7-C265D05083A8}">
  <dimension ref="A1"/>
  <sheetViews>
    <sheetView workbookViewId="0">
      <selection activeCell="O17" sqref="O17"/>
    </sheetView>
  </sheetViews>
  <sheetFormatPr defaultRowHeight="15" x14ac:dyDescent="0.25"/>
  <cols>
    <col min="10" max="10" width="19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2</vt:i4>
      </vt:variant>
    </vt:vector>
  </HeadingPairs>
  <TitlesOfParts>
    <vt:vector size="7" baseType="lpstr">
      <vt:lpstr>Sayfa1</vt:lpstr>
      <vt:lpstr>Sektörel Sıralama</vt:lpstr>
      <vt:lpstr>Kurumsal Sıralama</vt:lpstr>
      <vt:lpstr>Sayfa4</vt:lpstr>
      <vt:lpstr>Sayfa5</vt:lpstr>
      <vt:lpstr>'Kurumsal Sıralama'!Yazdırma_Alanı</vt:lpstr>
      <vt:lpstr>'Sektörel Sıralama'!Yazdırma_Alanı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2023-01-25T10:03:55Z</dcterms:modified>
</cp:coreProperties>
</file>